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nual report\2015\"/>
    </mc:Choice>
  </mc:AlternateContent>
  <bookViews>
    <workbookView xWindow="0" yWindow="45" windowWidth="12390" windowHeight="7680"/>
  </bookViews>
  <sheets>
    <sheet name="Sheet1" sheetId="4" r:id="rId1"/>
    <sheet name="Sheet2" sheetId="2" r:id="rId2"/>
    <sheet name="Sheet3" sheetId="3" r:id="rId3"/>
  </sheets>
  <definedNames>
    <definedName name="_xlnm.Print_Area" localSheetId="0">Sheet1!$A$1:$C$49</definedName>
  </definedNames>
  <calcPr calcId="152511"/>
</workbook>
</file>

<file path=xl/calcChain.xml><?xml version="1.0" encoding="utf-8"?>
<calcChain xmlns="http://schemas.openxmlformats.org/spreadsheetml/2006/main">
  <c r="B39" i="4" l="1"/>
  <c r="B31" i="4" l="1"/>
  <c r="B14" i="4" l="1"/>
  <c r="B42" i="4"/>
  <c r="B36" i="4"/>
  <c r="B19" i="4"/>
  <c r="B44" i="4" l="1"/>
  <c r="B46" i="4" s="1"/>
</calcChain>
</file>

<file path=xl/sharedStrings.xml><?xml version="1.0" encoding="utf-8"?>
<sst xmlns="http://schemas.openxmlformats.org/spreadsheetml/2006/main" count="32" uniqueCount="31">
  <si>
    <t>ASSETS</t>
  </si>
  <si>
    <t>TOTAL ASSETS</t>
  </si>
  <si>
    <t>LIABILITIES AND NET ASSETS</t>
  </si>
  <si>
    <t>TOTAL LIABILITIES AND NET ASSETS</t>
  </si>
  <si>
    <t xml:space="preserve">STATEMENT OF FINANCIAL POSITION </t>
  </si>
  <si>
    <t>STATEMENT OF ACTIVITY</t>
  </si>
  <si>
    <t>Investment activity:</t>
  </si>
  <si>
    <t xml:space="preserve">  Interest and dividend income</t>
  </si>
  <si>
    <t xml:space="preserve">  Less investment expenses</t>
  </si>
  <si>
    <t>GRANTS AND EXPENSES</t>
  </si>
  <si>
    <t>Grants approved for charitable purposes - net</t>
  </si>
  <si>
    <t>General and administrative</t>
  </si>
  <si>
    <t>Excise and income taxes</t>
  </si>
  <si>
    <t>TOTAL GRANTS AND EXPENSES</t>
  </si>
  <si>
    <t>NET ASSETS - BEGINNING OF YEAR</t>
  </si>
  <si>
    <t>NET ASSETS - END OF YEAR</t>
  </si>
  <si>
    <t>(000's omitted)</t>
  </si>
  <si>
    <t>FINANCIAL HIGHLIGHTS</t>
  </si>
  <si>
    <t>(unaudited)</t>
  </si>
  <si>
    <t>TOTAL REVENUES AND GAINS</t>
  </si>
  <si>
    <t>REVENUES AND GAINS</t>
  </si>
  <si>
    <t xml:space="preserve">  Realized gain on investments</t>
  </si>
  <si>
    <t>Investments and other assets</t>
  </si>
  <si>
    <t>Grants and other payables</t>
  </si>
  <si>
    <t>Net assets</t>
  </si>
  <si>
    <t xml:space="preserve">  Unrealized loss on investments</t>
  </si>
  <si>
    <t>Other</t>
  </si>
  <si>
    <t>DECREASE IN NET ASSETS</t>
  </si>
  <si>
    <t>2015</t>
  </si>
  <si>
    <t>December 31, 2015</t>
  </si>
  <si>
    <t>Year ended December 31,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</si>
</sst>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quotePrefix="1" applyFont="1"/>
    <xf numFmtId="164" fontId="2" fillId="0" borderId="0" xfId="2" applyNumberFormat="1" applyFont="1"/>
    <xf numFmtId="164" fontId="2" fillId="0" borderId="0" xfId="0" applyNumberFormat="1" applyFont="1"/>
    <xf numFmtId="165" fontId="2" fillId="0" borderId="0" xfId="1" applyNumberFormat="1" applyFont="1"/>
    <xf numFmtId="165" fontId="2" fillId="0" borderId="0" xfId="0" applyNumberFormat="1" applyFont="1"/>
    <xf numFmtId="165" fontId="2" fillId="0" borderId="1" xfId="1" applyNumberFormat="1" applyFont="1" applyBorder="1"/>
    <xf numFmtId="15" fontId="4" fillId="0" borderId="0" xfId="0" applyNumberFormat="1" applyFont="1"/>
    <xf numFmtId="0" fontId="5" fillId="0" borderId="0" xfId="0" applyFont="1"/>
    <xf numFmtId="0" fontId="6" fillId="0" borderId="0" xfId="0" applyFont="1"/>
    <xf numFmtId="15" fontId="1" fillId="0" borderId="0" xfId="0" quotePrefix="1" applyNumberFormat="1" applyFont="1"/>
    <xf numFmtId="0" fontId="1" fillId="0" borderId="0" xfId="0" applyFont="1"/>
    <xf numFmtId="0" fontId="8" fillId="0" borderId="0" xfId="0" applyFont="1"/>
    <xf numFmtId="0" fontId="7" fillId="0" borderId="0" xfId="0" applyFont="1"/>
    <xf numFmtId="165" fontId="0" fillId="0" borderId="0" xfId="1" applyNumberFormat="1" applyFont="1" applyFill="1"/>
    <xf numFmtId="165" fontId="0" fillId="0" borderId="1" xfId="1" applyNumberFormat="1" applyFont="1" applyFill="1" applyBorder="1"/>
    <xf numFmtId="164" fontId="0" fillId="0" borderId="0" xfId="2" applyNumberFormat="1" applyFont="1" applyFill="1"/>
    <xf numFmtId="164" fontId="0" fillId="0" borderId="1" xfId="2" applyNumberFormat="1" applyFont="1" applyFill="1" applyBorder="1"/>
    <xf numFmtId="164" fontId="0" fillId="0" borderId="0" xfId="0" applyNumberFormat="1"/>
    <xf numFmtId="0" fontId="7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tabSelected="1" workbookViewId="0"/>
  </sheetViews>
  <sheetFormatPr defaultRowHeight="12.75" x14ac:dyDescent="0.2"/>
  <cols>
    <col min="1" max="1" width="56.85546875" customWidth="1"/>
    <col min="2" max="2" width="16" bestFit="1" customWidth="1"/>
  </cols>
  <sheetData>
    <row r="1" spans="1:2" ht="20.25" x14ac:dyDescent="0.3">
      <c r="A1" s="2" t="s">
        <v>28</v>
      </c>
    </row>
    <row r="2" spans="1:2" ht="26.25" x14ac:dyDescent="0.4">
      <c r="A2" s="14" t="s">
        <v>17</v>
      </c>
      <c r="B2" s="20"/>
    </row>
    <row r="3" spans="1:2" ht="18" x14ac:dyDescent="0.25">
      <c r="A3" s="10" t="s">
        <v>18</v>
      </c>
    </row>
    <row r="7" spans="1:2" ht="15" x14ac:dyDescent="0.2">
      <c r="A7" s="13" t="s">
        <v>4</v>
      </c>
    </row>
    <row r="8" spans="1:2" x14ac:dyDescent="0.2">
      <c r="A8" s="11" t="s">
        <v>29</v>
      </c>
    </row>
    <row r="9" spans="1:2" x14ac:dyDescent="0.2">
      <c r="A9" s="8" t="s">
        <v>16</v>
      </c>
    </row>
    <row r="10" spans="1:2" x14ac:dyDescent="0.2">
      <c r="A10" s="8"/>
    </row>
    <row r="12" spans="1:2" x14ac:dyDescent="0.2">
      <c r="A12" s="1" t="s">
        <v>0</v>
      </c>
    </row>
    <row r="13" spans="1:2" x14ac:dyDescent="0.2">
      <c r="A13" s="12" t="s">
        <v>22</v>
      </c>
      <c r="B13" s="18">
        <v>837707</v>
      </c>
    </row>
    <row r="14" spans="1:2" ht="16.5" customHeight="1" x14ac:dyDescent="0.2">
      <c r="A14" s="1" t="s">
        <v>1</v>
      </c>
      <c r="B14" s="3">
        <f>SUM(B13:B13)</f>
        <v>837707</v>
      </c>
    </row>
    <row r="16" spans="1:2" x14ac:dyDescent="0.2">
      <c r="A16" s="1" t="s">
        <v>2</v>
      </c>
    </row>
    <row r="17" spans="1:2" x14ac:dyDescent="0.2">
      <c r="A17" s="12" t="s">
        <v>23</v>
      </c>
      <c r="B17" s="17">
        <v>25495</v>
      </c>
    </row>
    <row r="18" spans="1:2" x14ac:dyDescent="0.2">
      <c r="A18" s="12" t="s">
        <v>24</v>
      </c>
      <c r="B18" s="16">
        <v>812212</v>
      </c>
    </row>
    <row r="19" spans="1:2" ht="16.5" customHeight="1" x14ac:dyDescent="0.2">
      <c r="A19" s="1" t="s">
        <v>3</v>
      </c>
      <c r="B19" s="4">
        <f>SUM(B17:B18)</f>
        <v>837707</v>
      </c>
    </row>
    <row r="21" spans="1:2" x14ac:dyDescent="0.2">
      <c r="B21" s="19"/>
    </row>
    <row r="24" spans="1:2" ht="15" x14ac:dyDescent="0.2">
      <c r="A24" s="13" t="s">
        <v>5</v>
      </c>
    </row>
    <row r="25" spans="1:2" x14ac:dyDescent="0.2">
      <c r="A25" s="11" t="s">
        <v>30</v>
      </c>
    </row>
    <row r="26" spans="1:2" x14ac:dyDescent="0.2">
      <c r="A26" s="8" t="s">
        <v>16</v>
      </c>
    </row>
    <row r="27" spans="1:2" x14ac:dyDescent="0.2">
      <c r="A27" s="8"/>
    </row>
    <row r="29" spans="1:2" x14ac:dyDescent="0.2">
      <c r="A29" s="1" t="s">
        <v>20</v>
      </c>
    </row>
    <row r="30" spans="1:2" x14ac:dyDescent="0.2">
      <c r="A30" t="s">
        <v>6</v>
      </c>
    </row>
    <row r="31" spans="1:2" x14ac:dyDescent="0.2">
      <c r="A31" t="s">
        <v>7</v>
      </c>
      <c r="B31" s="17">
        <f>9222</f>
        <v>9222</v>
      </c>
    </row>
    <row r="32" spans="1:2" x14ac:dyDescent="0.2">
      <c r="A32" t="s">
        <v>21</v>
      </c>
      <c r="B32" s="15">
        <v>48391</v>
      </c>
    </row>
    <row r="33" spans="1:2" x14ac:dyDescent="0.2">
      <c r="A33" t="s">
        <v>25</v>
      </c>
      <c r="B33" s="15">
        <v>-53182</v>
      </c>
    </row>
    <row r="34" spans="1:2" x14ac:dyDescent="0.2">
      <c r="A34" t="s">
        <v>8</v>
      </c>
      <c r="B34" s="15">
        <v>-4215</v>
      </c>
    </row>
    <row r="35" spans="1:2" x14ac:dyDescent="0.2">
      <c r="A35" t="s">
        <v>26</v>
      </c>
      <c r="B35" s="16">
        <v>15</v>
      </c>
    </row>
    <row r="36" spans="1:2" ht="16.5" customHeight="1" x14ac:dyDescent="0.2">
      <c r="A36" s="1" t="s">
        <v>19</v>
      </c>
      <c r="B36" s="5">
        <f>SUM(B31:B35)</f>
        <v>231</v>
      </c>
    </row>
    <row r="38" spans="1:2" x14ac:dyDescent="0.2">
      <c r="A38" s="1" t="s">
        <v>9</v>
      </c>
    </row>
    <row r="39" spans="1:2" x14ac:dyDescent="0.2">
      <c r="A39" t="s">
        <v>10</v>
      </c>
      <c r="B39" s="15">
        <f>59943</f>
        <v>59943</v>
      </c>
    </row>
    <row r="40" spans="1:2" x14ac:dyDescent="0.2">
      <c r="A40" t="s">
        <v>11</v>
      </c>
      <c r="B40" s="15">
        <v>7214</v>
      </c>
    </row>
    <row r="41" spans="1:2" x14ac:dyDescent="0.2">
      <c r="A41" t="s">
        <v>12</v>
      </c>
      <c r="B41" s="16">
        <v>1149</v>
      </c>
    </row>
    <row r="42" spans="1:2" ht="16.5" customHeight="1" x14ac:dyDescent="0.2">
      <c r="A42" s="1" t="s">
        <v>13</v>
      </c>
      <c r="B42" s="5">
        <f>SUM(B39:B41)</f>
        <v>68306</v>
      </c>
    </row>
    <row r="44" spans="1:2" ht="16.5" customHeight="1" x14ac:dyDescent="0.2">
      <c r="A44" s="1" t="s">
        <v>27</v>
      </c>
      <c r="B44" s="6">
        <f>B36-B42</f>
        <v>-68075</v>
      </c>
    </row>
    <row r="45" spans="1:2" ht="16.5" customHeight="1" x14ac:dyDescent="0.2">
      <c r="A45" s="1" t="s">
        <v>14</v>
      </c>
      <c r="B45" s="7">
        <v>880287</v>
      </c>
    </row>
    <row r="46" spans="1:2" ht="16.5" customHeight="1" x14ac:dyDescent="0.2">
      <c r="A46" s="1" t="s">
        <v>15</v>
      </c>
      <c r="B46" s="3">
        <f>SUM(B44:B45)</f>
        <v>812212</v>
      </c>
    </row>
    <row r="49" spans="1:1" x14ac:dyDescent="0.2">
      <c r="A49" s="9"/>
    </row>
  </sheetData>
  <pageMargins left="1.25" right="0.75" top="0.75" bottom="0.5" header="0.5" footer="0.2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Mandy</dc:creator>
  <cp:lastModifiedBy>mhess</cp:lastModifiedBy>
  <cp:lastPrinted>2016-02-16T19:21:55Z</cp:lastPrinted>
  <dcterms:created xsi:type="dcterms:W3CDTF">2007-02-26T18:02:31Z</dcterms:created>
  <dcterms:modified xsi:type="dcterms:W3CDTF">2016-02-23T18:37:19Z</dcterms:modified>
</cp:coreProperties>
</file>