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Directors\"/>
    </mc:Choice>
  </mc:AlternateContent>
  <bookViews>
    <workbookView xWindow="720" yWindow="360" windowWidth="19440" windowHeight="13575" activeTab="1"/>
  </bookViews>
  <sheets>
    <sheet name="At Annual Election" sheetId="1" r:id="rId1"/>
    <sheet name="Statistical Dates" sheetId="2" r:id="rId2"/>
    <sheet name="Mandatory Retire" sheetId="3" r:id="rId3"/>
    <sheet name="SSN" sheetId="4" r:id="rId4"/>
  </sheets>
  <definedNames>
    <definedName name="_xlnm.Print_Titles" localSheetId="3">SSN!$1:$2</definedName>
    <definedName name="_xlnm.Print_Titles" localSheetId="1">'Statistical Dates'!$1:$1</definedName>
  </definedNames>
  <calcPr calcId="152511"/>
</workbook>
</file>

<file path=xl/calcChain.xml><?xml version="1.0" encoding="utf-8"?>
<calcChain xmlns="http://schemas.openxmlformats.org/spreadsheetml/2006/main">
  <c r="E9" i="3" l="1"/>
  <c r="E10" i="3" l="1"/>
  <c r="E5" i="3" l="1"/>
  <c r="E13" i="3"/>
  <c r="E14" i="3"/>
  <c r="E11" i="3" l="1"/>
  <c r="E12" i="3"/>
  <c r="E7" i="3"/>
  <c r="E6" i="3"/>
  <c r="E8" i="3"/>
  <c r="E4" i="3"/>
</calcChain>
</file>

<file path=xl/sharedStrings.xml><?xml version="1.0" encoding="utf-8"?>
<sst xmlns="http://schemas.openxmlformats.org/spreadsheetml/2006/main" count="570" uniqueCount="162">
  <si>
    <t>Terry Considine</t>
  </si>
  <si>
    <t>Robert P. George</t>
  </si>
  <si>
    <t>Michael W. Grebe</t>
  </si>
  <si>
    <t>Dennis J. Kuester</t>
  </si>
  <si>
    <t>Thomas L. Smallwood</t>
  </si>
  <si>
    <t>David V. Uihlein, Jr.</t>
  </si>
  <si>
    <t>George F. Will</t>
  </si>
  <si>
    <t>San W. Orr, Jr.</t>
  </si>
  <si>
    <t>Patrick J. Toomey</t>
  </si>
  <si>
    <t>Thomas L. Rhodes</t>
  </si>
  <si>
    <t>Pierre S. du Pont</t>
  </si>
  <si>
    <t>William L. Armstrong</t>
  </si>
  <si>
    <t>Reed Coleman</t>
  </si>
  <si>
    <t xml:space="preserve">Pierre S. du Pont </t>
  </si>
  <si>
    <t>I. Andrew Rader</t>
  </si>
  <si>
    <t>J. Clayburn LaForce</t>
  </si>
  <si>
    <t>Wayne J. Roper</t>
  </si>
  <si>
    <t>Allen M. Taylor</t>
  </si>
  <si>
    <t>Mitchell E. Daniels</t>
  </si>
  <si>
    <t>Michael S. Joyce</t>
  </si>
  <si>
    <t>Richard H. Lillie</t>
  </si>
  <si>
    <t>Frank Shakespeare</t>
  </si>
  <si>
    <t>Sarah D. Barder</t>
  </si>
  <si>
    <t>James D. Ericson</t>
  </si>
  <si>
    <t>William H. Brady, Jr.</t>
  </si>
  <si>
    <t>William J. Bennett</t>
  </si>
  <si>
    <t>George J. Stigler</t>
  </si>
  <si>
    <t>Urban T. Kuechle</t>
  </si>
  <si>
    <t>Director</t>
  </si>
  <si>
    <t>SSN</t>
  </si>
  <si>
    <t>Date of Birth</t>
  </si>
  <si>
    <t>Date of Election</t>
  </si>
  <si>
    <t>Age at</t>
  </si>
  <si>
    <t>390-60-3767</t>
  </si>
  <si>
    <t>None</t>
  </si>
  <si>
    <t>Retired</t>
  </si>
  <si>
    <t>398-44-1948</t>
  </si>
  <si>
    <t>May/June 2022</t>
  </si>
  <si>
    <t>397-01-9509</t>
  </si>
  <si>
    <t>May/June 1993</t>
  </si>
  <si>
    <t>Deceased</t>
  </si>
  <si>
    <t>479-38-1094</t>
  </si>
  <si>
    <t>May/June 2014</t>
  </si>
  <si>
    <t>Resigned</t>
  </si>
  <si>
    <t>380-20-8379</t>
  </si>
  <si>
    <t>May/June 2005</t>
  </si>
  <si>
    <t>395-16-0207</t>
  </si>
  <si>
    <t>May/June 2002</t>
  </si>
  <si>
    <t>389-10-1209</t>
  </si>
  <si>
    <t>May/June 1988</t>
  </si>
  <si>
    <t>278-38-6472</t>
  </si>
  <si>
    <t>May/June 2020</t>
  </si>
  <si>
    <t>396-44-5760</t>
  </si>
  <si>
    <t>108-26-9300</t>
  </si>
  <si>
    <t>May/June 1990</t>
  </si>
  <si>
    <t>J. Clayburn La Force</t>
  </si>
  <si>
    <t>560-32-8442</t>
  </si>
  <si>
    <t>May/June 2007</t>
  </si>
  <si>
    <t>230-54-4038</t>
  </si>
  <si>
    <t>483-30-0984</t>
  </si>
  <si>
    <t>May/June 1997</t>
  </si>
  <si>
    <t>Emeritus till Retired</t>
  </si>
  <si>
    <t>393-28-2150</t>
  </si>
  <si>
    <t>May/June 2006</t>
  </si>
  <si>
    <t>065-30-3209</t>
  </si>
  <si>
    <t>May/June 2012</t>
  </si>
  <si>
    <t>Michael W.  Grebe</t>
  </si>
  <si>
    <t>345-32-8781</t>
  </si>
  <si>
    <t>551-70-7245</t>
  </si>
  <si>
    <t>Br. Bob Smith</t>
  </si>
  <si>
    <t>343-52-0479</t>
  </si>
  <si>
    <t>May/June 2021</t>
  </si>
  <si>
    <t>William J. Armstrong</t>
  </si>
  <si>
    <t>506-36-7817</t>
  </si>
  <si>
    <t>May/June 2009</t>
  </si>
  <si>
    <t>221-24-6280</t>
  </si>
  <si>
    <t>484-48-5213</t>
  </si>
  <si>
    <t>391-40-0044</t>
  </si>
  <si>
    <t>389-40-3286</t>
  </si>
  <si>
    <t>035-32-9995</t>
  </si>
  <si>
    <t>May/June 2034</t>
  </si>
  <si>
    <t>329-32-2279</t>
  </si>
  <si>
    <t>Cleta Mitchell</t>
  </si>
  <si>
    <t>441-50-4823</t>
  </si>
  <si>
    <t>241-92-8169</t>
  </si>
  <si>
    <t>Age 75</t>
  </si>
  <si>
    <t>Date of Retirement</t>
  </si>
  <si>
    <t>May/June 2016</t>
  </si>
  <si>
    <t>May/June 2017</t>
  </si>
  <si>
    <t>May/June 2018</t>
  </si>
  <si>
    <t>May/June 2025</t>
  </si>
  <si>
    <t>James Arthur Pope</t>
  </si>
  <si>
    <t>May/June 2031</t>
  </si>
  <si>
    <t>May/June 2032</t>
  </si>
  <si>
    <t xml:space="preserve">Directors shall be subject to mandatory retirement from the Board at the annual meeting of the Board of Directors immediately following such Director’s attaining age 75.  </t>
  </si>
  <si>
    <t>May/June 2026</t>
  </si>
  <si>
    <t>Arthur Pope</t>
  </si>
  <si>
    <t>May/June 2037</t>
  </si>
  <si>
    <t>Spouse</t>
  </si>
  <si>
    <t>Isobel</t>
  </si>
  <si>
    <t>Julia</t>
  </si>
  <si>
    <t>Jean</t>
  </si>
  <si>
    <t>Irene</t>
  </si>
  <si>
    <t>Grace</t>
  </si>
  <si>
    <t>Honorary till retired</t>
  </si>
  <si>
    <t>Mary Jo</t>
  </si>
  <si>
    <t>Jane</t>
  </si>
  <si>
    <t>2/23/1982 &amp; 9/23/1985</t>
  </si>
  <si>
    <t>Retired, Emeritus</t>
  </si>
  <si>
    <t>May/June 1993 &amp; May/June 1996</t>
  </si>
  <si>
    <t>Barbara</t>
  </si>
  <si>
    <t>Elayne</t>
  </si>
  <si>
    <t>Marilyn</t>
  </si>
  <si>
    <t>Ann Miller</t>
  </si>
  <si>
    <t>Gleaves</t>
  </si>
  <si>
    <t>Patty</t>
  </si>
  <si>
    <t>Betsy</t>
  </si>
  <si>
    <t>Cheri</t>
  </si>
  <si>
    <t>Ellen</t>
  </si>
  <si>
    <t>Elise</t>
  </si>
  <si>
    <t>Sharon</t>
  </si>
  <si>
    <t>Sandy</t>
  </si>
  <si>
    <t>Joanne</t>
  </si>
  <si>
    <t>Cindy</t>
  </si>
  <si>
    <t>Kris</t>
  </si>
  <si>
    <t>Mari</t>
  </si>
  <si>
    <t>Type of Termination</t>
  </si>
  <si>
    <t>Date of Termination</t>
  </si>
  <si>
    <t>Date of Death</t>
  </si>
  <si>
    <t>Mandatory Retirement Date</t>
  </si>
  <si>
    <t>Albert       (deceased)</t>
  </si>
  <si>
    <t>12/7/1984 &amp; 6/3/1997</t>
  </si>
  <si>
    <t>(Italics indicates grandfathered under the age limit of 78)</t>
  </si>
  <si>
    <t>Dale</t>
  </si>
  <si>
    <t>Katherine ("Kathy")</t>
  </si>
  <si>
    <t>Patrick J. English</t>
  </si>
  <si>
    <t>Richard W. Graber</t>
  </si>
  <si>
    <t>Diane M. Hendricks</t>
  </si>
  <si>
    <t>Shelby Steele</t>
  </si>
  <si>
    <t>May/June 2036</t>
  </si>
  <si>
    <t>May/June 2023</t>
  </si>
  <si>
    <t>Rita</t>
  </si>
  <si>
    <t>Rachel</t>
  </si>
  <si>
    <t>Alexandria ("Alex")</t>
  </si>
  <si>
    <t>Mitchell E. Daniels, Jr.</t>
  </si>
  <si>
    <t>277-60-3491</t>
  </si>
  <si>
    <t>David V. Uihelin, Jr.</t>
  </si>
  <si>
    <t xml:space="preserve">Victor Hanson Davis </t>
  </si>
  <si>
    <t>-</t>
  </si>
  <si>
    <t>Victor Davis Hanson</t>
  </si>
  <si>
    <t>May/June 2029</t>
  </si>
  <si>
    <t>Not re-elected</t>
  </si>
  <si>
    <t>Curt S. Culver</t>
  </si>
  <si>
    <t>May/June 2027</t>
  </si>
  <si>
    <t>MANDATORY RETIREMENT DATES</t>
  </si>
  <si>
    <t>Sue</t>
  </si>
  <si>
    <t>David V. Uihlein</t>
  </si>
  <si>
    <t>Michael W. Grebe Director Term</t>
  </si>
  <si>
    <t>Richard W. Graber Director Term</t>
  </si>
  <si>
    <t>Michael W. Grebe President and CEO</t>
  </si>
  <si>
    <t>Resigned; Executive Min.</t>
  </si>
  <si>
    <t>Richard W. Graber President and CEO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</si>
</sst>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.5"/>
      <color theme="1"/>
      <name val="Times New Roman"/>
      <family val="1"/>
    </font>
    <font>
      <sz val="11.5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8"/>
      <color theme="1"/>
      <name val="Calibri"/>
      <family val="2"/>
      <scheme val="minor"/>
    </font>
    <font>
      <sz val="8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3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1" fillId="2" borderId="2" xfId="0" applyFont="1" applyFill="1" applyBorder="1"/>
    <xf numFmtId="0" fontId="1" fillId="2" borderId="2" xfId="0" applyFont="1" applyFill="1" applyBorder="1" applyAlignment="1">
      <alignment horizontal="center"/>
    </xf>
    <xf numFmtId="0" fontId="0" fillId="0" borderId="2" xfId="0" applyBorder="1"/>
    <xf numFmtId="14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0" fillId="0" borderId="0" xfId="0" applyBorder="1"/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4" fontId="6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left"/>
    </xf>
    <xf numFmtId="14" fontId="0" fillId="0" borderId="0" xfId="0" applyNumberFormat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5" fillId="0" borderId="3" xfId="0" applyFont="1" applyFill="1" applyBorder="1" applyAlignment="1">
      <alignment horizontal="left" vertical="center" wrapText="1"/>
    </xf>
    <xf numFmtId="14" fontId="5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0" fillId="0" borderId="2" xfId="0" applyFill="1" applyBorder="1"/>
    <xf numFmtId="0" fontId="4" fillId="0" borderId="2" xfId="0" applyFont="1" applyBorder="1" applyAlignment="1">
      <alignment horizontal="left"/>
    </xf>
    <xf numFmtId="14" fontId="4" fillId="0" borderId="2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4" fillId="0" borderId="2" xfId="0" applyFont="1" applyBorder="1" applyAlignment="1">
      <alignment horizontal="center"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0" xfId="0" applyFont="1"/>
    <xf numFmtId="0" fontId="7" fillId="0" borderId="0" xfId="0" applyFont="1" applyAlignment="1">
      <alignment horizontal="center"/>
    </xf>
    <xf numFmtId="0" fontId="4" fillId="0" borderId="0" xfId="0" applyFont="1"/>
    <xf numFmtId="0" fontId="8" fillId="0" borderId="0" xfId="0" applyFont="1" applyAlignment="1">
      <alignment horizontal="center"/>
    </xf>
    <xf numFmtId="0" fontId="4" fillId="0" borderId="2" xfId="0" applyFont="1" applyBorder="1" applyAlignment="1">
      <alignment horizontal="left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5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94"/>
  <sheetViews>
    <sheetView view="pageLayout" zoomScaleNormal="100" workbookViewId="0">
      <selection activeCell="B31" sqref="B31:B32"/>
    </sheetView>
  </sheetViews>
  <sheetFormatPr defaultRowHeight="15" x14ac:dyDescent="0.25"/>
  <cols>
    <col min="1" max="1" width="3" style="43" customWidth="1"/>
    <col min="2" max="2" width="23.85546875" style="43" customWidth="1"/>
    <col min="3" max="3" width="2.5703125" style="43" customWidth="1"/>
    <col min="4" max="4" width="23.42578125" style="43" customWidth="1"/>
    <col min="5" max="5" width="2.42578125" style="43" customWidth="1"/>
    <col min="6" max="6" width="22" style="43" customWidth="1"/>
    <col min="7" max="7" width="3.7109375" style="43" customWidth="1"/>
    <col min="8" max="8" width="21.28515625" style="43" customWidth="1"/>
    <col min="9" max="9" width="3.140625" style="43" customWidth="1"/>
    <col min="10" max="10" width="26" style="43" customWidth="1"/>
    <col min="11" max="16384" width="9.140625" style="43"/>
  </cols>
  <sheetData>
    <row r="1" spans="2:10" ht="15" customHeight="1" x14ac:dyDescent="0.25">
      <c r="B1" s="42">
        <v>2016</v>
      </c>
      <c r="D1" s="42">
        <v>2014</v>
      </c>
      <c r="F1" s="2">
        <v>2012</v>
      </c>
      <c r="H1" s="2">
        <v>2009</v>
      </c>
      <c r="J1" s="42">
        <v>2007</v>
      </c>
    </row>
    <row r="2" spans="2:10" ht="15" customHeight="1" x14ac:dyDescent="0.25">
      <c r="B2" s="43" t="s">
        <v>0</v>
      </c>
      <c r="D2" s="43" t="s">
        <v>0</v>
      </c>
      <c r="F2" s="1" t="s">
        <v>0</v>
      </c>
      <c r="H2" s="1" t="s">
        <v>0</v>
      </c>
      <c r="J2" s="1" t="s">
        <v>0</v>
      </c>
    </row>
    <row r="3" spans="2:10" ht="15" customHeight="1" x14ac:dyDescent="0.25">
      <c r="B3" s="43" t="s">
        <v>152</v>
      </c>
      <c r="D3" s="43" t="s">
        <v>1</v>
      </c>
      <c r="F3" s="1" t="s">
        <v>1</v>
      </c>
      <c r="H3" s="1" t="s">
        <v>1</v>
      </c>
      <c r="J3" s="1" t="s">
        <v>1</v>
      </c>
    </row>
    <row r="4" spans="2:10" ht="15" customHeight="1" x14ac:dyDescent="0.25">
      <c r="B4" s="43" t="s">
        <v>135</v>
      </c>
      <c r="D4" s="43" t="s">
        <v>136</v>
      </c>
      <c r="F4" s="1" t="s">
        <v>2</v>
      </c>
      <c r="H4" s="1" t="s">
        <v>2</v>
      </c>
      <c r="J4" s="1" t="s">
        <v>2</v>
      </c>
    </row>
    <row r="5" spans="2:10" ht="15" customHeight="1" x14ac:dyDescent="0.25">
      <c r="B5" s="43" t="s">
        <v>1</v>
      </c>
      <c r="D5" s="43" t="s">
        <v>2</v>
      </c>
      <c r="F5" s="1" t="s">
        <v>3</v>
      </c>
      <c r="H5" s="1" t="s">
        <v>3</v>
      </c>
      <c r="J5" s="1" t="s">
        <v>3</v>
      </c>
    </row>
    <row r="6" spans="2:10" ht="15" customHeight="1" x14ac:dyDescent="0.25">
      <c r="B6" s="43" t="s">
        <v>136</v>
      </c>
      <c r="D6" s="43" t="s">
        <v>137</v>
      </c>
      <c r="F6" s="1" t="s">
        <v>82</v>
      </c>
      <c r="H6" s="43" t="s">
        <v>7</v>
      </c>
      <c r="J6" s="43" t="s">
        <v>7</v>
      </c>
    </row>
    <row r="7" spans="2:10" ht="15" customHeight="1" x14ac:dyDescent="0.25">
      <c r="B7" s="43" t="s">
        <v>149</v>
      </c>
      <c r="D7" s="43" t="s">
        <v>3</v>
      </c>
      <c r="F7" s="43" t="s">
        <v>7</v>
      </c>
      <c r="H7" s="1" t="s">
        <v>9</v>
      </c>
      <c r="J7" s="1" t="s">
        <v>9</v>
      </c>
    </row>
    <row r="8" spans="2:10" ht="15" customHeight="1" x14ac:dyDescent="0.25">
      <c r="B8" s="43" t="s">
        <v>137</v>
      </c>
      <c r="D8" s="43" t="s">
        <v>82</v>
      </c>
      <c r="F8" s="1" t="s">
        <v>96</v>
      </c>
      <c r="H8" s="1" t="s">
        <v>4</v>
      </c>
      <c r="J8" s="1" t="s">
        <v>4</v>
      </c>
    </row>
    <row r="9" spans="2:10" ht="15" customHeight="1" x14ac:dyDescent="0.25">
      <c r="B9" s="43" t="s">
        <v>3</v>
      </c>
      <c r="D9" s="43" t="s">
        <v>7</v>
      </c>
      <c r="F9" s="1" t="s">
        <v>4</v>
      </c>
      <c r="H9" s="1" t="s">
        <v>69</v>
      </c>
      <c r="J9" s="1" t="s">
        <v>69</v>
      </c>
    </row>
    <row r="10" spans="2:10" ht="15" customHeight="1" x14ac:dyDescent="0.25">
      <c r="B10" s="43" t="s">
        <v>82</v>
      </c>
      <c r="D10" s="43" t="s">
        <v>91</v>
      </c>
      <c r="F10" s="1" t="s">
        <v>69</v>
      </c>
      <c r="H10" s="1" t="s">
        <v>8</v>
      </c>
      <c r="J10" s="1" t="s">
        <v>8</v>
      </c>
    </row>
    <row r="11" spans="2:10" ht="15" customHeight="1" x14ac:dyDescent="0.25">
      <c r="B11" s="43" t="s">
        <v>91</v>
      </c>
      <c r="D11" s="43" t="s">
        <v>4</v>
      </c>
      <c r="F11" s="1" t="s">
        <v>5</v>
      </c>
      <c r="H11" s="1" t="s">
        <v>5</v>
      </c>
      <c r="J11" s="1" t="s">
        <v>5</v>
      </c>
    </row>
    <row r="12" spans="2:10" ht="15" customHeight="1" x14ac:dyDescent="0.25">
      <c r="B12" s="43" t="s">
        <v>156</v>
      </c>
      <c r="D12" s="43" t="s">
        <v>138</v>
      </c>
      <c r="F12" s="1" t="s">
        <v>6</v>
      </c>
      <c r="H12" s="1" t="s">
        <v>6</v>
      </c>
    </row>
    <row r="13" spans="2:10" ht="15" customHeight="1" x14ac:dyDescent="0.25">
      <c r="D13" s="43" t="s">
        <v>146</v>
      </c>
      <c r="J13" s="5">
        <v>2006</v>
      </c>
    </row>
    <row r="14" spans="2:10" ht="15" customHeight="1" x14ac:dyDescent="0.25">
      <c r="B14" s="42">
        <v>2015</v>
      </c>
      <c r="D14" s="43" t="s">
        <v>6</v>
      </c>
      <c r="F14" s="2">
        <v>2011</v>
      </c>
      <c r="H14" s="2">
        <v>2008</v>
      </c>
      <c r="J14" s="1" t="s">
        <v>0</v>
      </c>
    </row>
    <row r="15" spans="2:10" ht="15" customHeight="1" x14ac:dyDescent="0.25">
      <c r="B15" s="43" t="s">
        <v>0</v>
      </c>
      <c r="F15" s="1" t="s">
        <v>0</v>
      </c>
      <c r="H15" s="1" t="s">
        <v>0</v>
      </c>
      <c r="J15" s="1" t="s">
        <v>10</v>
      </c>
    </row>
    <row r="16" spans="2:10" ht="15" customHeight="1" x14ac:dyDescent="0.25">
      <c r="B16" s="43" t="s">
        <v>135</v>
      </c>
      <c r="D16" s="42">
        <v>2013</v>
      </c>
      <c r="F16" s="1" t="s">
        <v>1</v>
      </c>
      <c r="H16" s="1" t="s">
        <v>1</v>
      </c>
      <c r="J16" s="1" t="s">
        <v>1</v>
      </c>
    </row>
    <row r="17" spans="2:10" ht="15" customHeight="1" x14ac:dyDescent="0.25">
      <c r="B17" s="43" t="s">
        <v>1</v>
      </c>
      <c r="D17" s="43" t="s">
        <v>0</v>
      </c>
      <c r="F17" s="1" t="s">
        <v>2</v>
      </c>
      <c r="H17" s="1" t="s">
        <v>2</v>
      </c>
      <c r="J17" s="1" t="s">
        <v>2</v>
      </c>
    </row>
    <row r="18" spans="2:10" ht="15" customHeight="1" x14ac:dyDescent="0.25">
      <c r="B18" s="43" t="s">
        <v>136</v>
      </c>
      <c r="D18" s="43" t="s">
        <v>1</v>
      </c>
      <c r="F18" s="1" t="s">
        <v>3</v>
      </c>
      <c r="H18" s="1" t="s">
        <v>3</v>
      </c>
      <c r="J18" s="1" t="s">
        <v>3</v>
      </c>
    </row>
    <row r="19" spans="2:10" ht="15" customHeight="1" x14ac:dyDescent="0.25">
      <c r="B19" s="43" t="s">
        <v>2</v>
      </c>
      <c r="D19" s="43" t="s">
        <v>2</v>
      </c>
      <c r="F19" s="43" t="s">
        <v>7</v>
      </c>
      <c r="H19" s="43" t="s">
        <v>7</v>
      </c>
      <c r="J19" s="43" t="s">
        <v>7</v>
      </c>
    </row>
    <row r="20" spans="2:10" ht="15" customHeight="1" x14ac:dyDescent="0.25">
      <c r="B20" s="43" t="s">
        <v>137</v>
      </c>
      <c r="D20" s="43" t="s">
        <v>3</v>
      </c>
      <c r="F20" s="1" t="s">
        <v>4</v>
      </c>
      <c r="H20" s="1" t="s">
        <v>9</v>
      </c>
      <c r="J20" s="1" t="s">
        <v>9</v>
      </c>
    </row>
    <row r="21" spans="2:10" ht="15" customHeight="1" x14ac:dyDescent="0.25">
      <c r="B21" s="43" t="s">
        <v>3</v>
      </c>
      <c r="D21" s="43" t="s">
        <v>82</v>
      </c>
      <c r="F21" s="1" t="s">
        <v>69</v>
      </c>
      <c r="H21" s="1" t="s">
        <v>4</v>
      </c>
      <c r="J21" s="1" t="s">
        <v>4</v>
      </c>
    </row>
    <row r="22" spans="2:10" ht="15" customHeight="1" x14ac:dyDescent="0.25">
      <c r="B22" s="43" t="s">
        <v>82</v>
      </c>
      <c r="D22" s="43" t="s">
        <v>7</v>
      </c>
      <c r="F22" s="1" t="s">
        <v>5</v>
      </c>
      <c r="H22" s="1" t="s">
        <v>69</v>
      </c>
      <c r="J22" s="1" t="s">
        <v>69</v>
      </c>
    </row>
    <row r="23" spans="2:10" ht="15" customHeight="1" x14ac:dyDescent="0.25">
      <c r="B23" s="43" t="s">
        <v>91</v>
      </c>
      <c r="D23" s="43" t="s">
        <v>91</v>
      </c>
      <c r="F23" s="1" t="s">
        <v>6</v>
      </c>
      <c r="H23" s="1" t="s">
        <v>8</v>
      </c>
      <c r="J23" s="1" t="s">
        <v>5</v>
      </c>
    </row>
    <row r="24" spans="2:10" ht="15" customHeight="1" x14ac:dyDescent="0.25">
      <c r="B24" s="43" t="s">
        <v>5</v>
      </c>
      <c r="D24" s="43" t="s">
        <v>4</v>
      </c>
      <c r="H24" s="1" t="s">
        <v>5</v>
      </c>
    </row>
    <row r="25" spans="2:10" ht="15" customHeight="1" x14ac:dyDescent="0.25">
      <c r="B25" s="43" t="s">
        <v>6</v>
      </c>
      <c r="D25" s="43" t="s">
        <v>69</v>
      </c>
      <c r="F25" s="2">
        <v>2010</v>
      </c>
      <c r="H25" s="1" t="s">
        <v>6</v>
      </c>
      <c r="J25" s="2">
        <v>2005</v>
      </c>
    </row>
    <row r="26" spans="2:10" ht="15" customHeight="1" x14ac:dyDescent="0.25">
      <c r="D26" s="1" t="s">
        <v>5</v>
      </c>
      <c r="F26" s="1" t="s">
        <v>0</v>
      </c>
      <c r="J26" s="1" t="s">
        <v>11</v>
      </c>
    </row>
    <row r="27" spans="2:10" ht="15" customHeight="1" x14ac:dyDescent="0.25">
      <c r="D27" s="43" t="s">
        <v>6</v>
      </c>
      <c r="F27" s="1" t="s">
        <v>1</v>
      </c>
      <c r="J27" s="1" t="s">
        <v>12</v>
      </c>
    </row>
    <row r="28" spans="2:10" ht="15" customHeight="1" x14ac:dyDescent="0.25">
      <c r="F28" s="1" t="s">
        <v>2</v>
      </c>
      <c r="J28" s="1" t="s">
        <v>0</v>
      </c>
    </row>
    <row r="29" spans="2:10" ht="15" customHeight="1" x14ac:dyDescent="0.25">
      <c r="F29" s="1" t="s">
        <v>3</v>
      </c>
      <c r="J29" s="1" t="s">
        <v>10</v>
      </c>
    </row>
    <row r="30" spans="2:10" ht="15" customHeight="1" x14ac:dyDescent="0.25">
      <c r="F30" s="43" t="s">
        <v>7</v>
      </c>
      <c r="J30" s="1" t="s">
        <v>2</v>
      </c>
    </row>
    <row r="31" spans="2:10" ht="15" customHeight="1" x14ac:dyDescent="0.25">
      <c r="F31" s="1" t="s">
        <v>4</v>
      </c>
      <c r="J31" s="1" t="s">
        <v>9</v>
      </c>
    </row>
    <row r="32" spans="2:10" ht="15" customHeight="1" x14ac:dyDescent="0.25">
      <c r="F32" s="1" t="s">
        <v>69</v>
      </c>
      <c r="J32" s="1" t="s">
        <v>4</v>
      </c>
    </row>
    <row r="33" spans="2:10" ht="15" customHeight="1" x14ac:dyDescent="0.25">
      <c r="F33" s="1" t="s">
        <v>5</v>
      </c>
      <c r="J33" s="1" t="s">
        <v>69</v>
      </c>
    </row>
    <row r="34" spans="2:10" ht="15" customHeight="1" x14ac:dyDescent="0.25">
      <c r="F34" s="1" t="s">
        <v>6</v>
      </c>
      <c r="J34" s="1" t="s">
        <v>5</v>
      </c>
    </row>
    <row r="35" spans="2:10" ht="15" customHeight="1" x14ac:dyDescent="0.25">
      <c r="B35" s="2">
        <v>2004</v>
      </c>
      <c r="D35" s="2">
        <v>2001</v>
      </c>
      <c r="F35" s="2">
        <v>1999</v>
      </c>
      <c r="H35" s="2">
        <v>1997</v>
      </c>
      <c r="J35" s="2">
        <v>1994</v>
      </c>
    </row>
    <row r="36" spans="2:10" ht="15" customHeight="1" x14ac:dyDescent="0.25">
      <c r="B36" s="1" t="s">
        <v>11</v>
      </c>
      <c r="D36" s="1" t="s">
        <v>14</v>
      </c>
      <c r="F36" s="1" t="s">
        <v>14</v>
      </c>
      <c r="H36" s="1" t="s">
        <v>14</v>
      </c>
      <c r="J36" s="1" t="s">
        <v>14</v>
      </c>
    </row>
    <row r="37" spans="2:10" ht="15" customHeight="1" x14ac:dyDescent="0.25">
      <c r="B37" s="1" t="s">
        <v>12</v>
      </c>
      <c r="D37" s="1" t="s">
        <v>12</v>
      </c>
      <c r="F37" s="1" t="s">
        <v>12</v>
      </c>
      <c r="H37" s="1" t="s">
        <v>12</v>
      </c>
      <c r="J37" s="1" t="s">
        <v>22</v>
      </c>
    </row>
    <row r="38" spans="2:10" ht="15" customHeight="1" x14ac:dyDescent="0.25">
      <c r="B38" s="1" t="s">
        <v>0</v>
      </c>
      <c r="D38" s="1" t="s">
        <v>0</v>
      </c>
      <c r="F38" s="1" t="s">
        <v>0</v>
      </c>
      <c r="H38" s="1" t="s">
        <v>0</v>
      </c>
      <c r="J38" s="1" t="s">
        <v>12</v>
      </c>
    </row>
    <row r="39" spans="2:10" ht="15" customHeight="1" x14ac:dyDescent="0.25">
      <c r="B39" s="1" t="s">
        <v>13</v>
      </c>
      <c r="D39" s="1" t="s">
        <v>2</v>
      </c>
      <c r="F39" s="1" t="s">
        <v>18</v>
      </c>
      <c r="H39" s="1" t="s">
        <v>2</v>
      </c>
      <c r="J39" s="1" t="s">
        <v>19</v>
      </c>
    </row>
    <row r="40" spans="2:10" x14ac:dyDescent="0.25">
      <c r="B40" s="1" t="s">
        <v>2</v>
      </c>
      <c r="D40" s="1" t="s">
        <v>15</v>
      </c>
      <c r="F40" s="1" t="s">
        <v>2</v>
      </c>
      <c r="H40" s="1" t="s">
        <v>19</v>
      </c>
      <c r="J40" s="1" t="s">
        <v>15</v>
      </c>
    </row>
    <row r="41" spans="2:10" x14ac:dyDescent="0.25">
      <c r="B41" s="1" t="s">
        <v>9</v>
      </c>
      <c r="D41" s="1" t="s">
        <v>9</v>
      </c>
      <c r="F41" s="1" t="s">
        <v>19</v>
      </c>
      <c r="H41" s="1" t="s">
        <v>15</v>
      </c>
      <c r="J41" s="1" t="s">
        <v>20</v>
      </c>
    </row>
    <row r="42" spans="2:10" x14ac:dyDescent="0.25">
      <c r="B42" s="1" t="s">
        <v>4</v>
      </c>
      <c r="D42" s="1" t="s">
        <v>16</v>
      </c>
      <c r="F42" s="1" t="s">
        <v>15</v>
      </c>
      <c r="H42" s="1" t="s">
        <v>9</v>
      </c>
      <c r="J42" s="1" t="s">
        <v>16</v>
      </c>
    </row>
    <row r="43" spans="2:10" x14ac:dyDescent="0.25">
      <c r="B43" s="1" t="s">
        <v>69</v>
      </c>
      <c r="D43" s="1" t="s">
        <v>69</v>
      </c>
      <c r="F43" s="1" t="s">
        <v>9</v>
      </c>
      <c r="H43" s="1" t="s">
        <v>16</v>
      </c>
      <c r="J43" s="1" t="s">
        <v>21</v>
      </c>
    </row>
    <row r="44" spans="2:10" x14ac:dyDescent="0.25">
      <c r="B44" s="1" t="s">
        <v>5</v>
      </c>
      <c r="D44" s="1" t="s">
        <v>17</v>
      </c>
      <c r="F44" s="1" t="s">
        <v>16</v>
      </c>
      <c r="J44" s="1" t="s">
        <v>17</v>
      </c>
    </row>
    <row r="45" spans="2:10" x14ac:dyDescent="0.25">
      <c r="D45" s="1" t="s">
        <v>5</v>
      </c>
      <c r="F45" s="1" t="s">
        <v>69</v>
      </c>
      <c r="H45" s="2">
        <v>1996</v>
      </c>
      <c r="J45" s="1" t="s">
        <v>5</v>
      </c>
    </row>
    <row r="46" spans="2:10" x14ac:dyDescent="0.25">
      <c r="B46" s="2">
        <v>2003</v>
      </c>
      <c r="F46" s="1" t="s">
        <v>17</v>
      </c>
      <c r="H46" s="1" t="s">
        <v>14</v>
      </c>
    </row>
    <row r="47" spans="2:10" x14ac:dyDescent="0.25">
      <c r="B47" s="1" t="s">
        <v>11</v>
      </c>
      <c r="D47" s="2">
        <v>2000</v>
      </c>
      <c r="H47" s="1" t="s">
        <v>12</v>
      </c>
      <c r="J47" s="2">
        <v>1993</v>
      </c>
    </row>
    <row r="48" spans="2:10" x14ac:dyDescent="0.25">
      <c r="B48" s="1" t="s">
        <v>12</v>
      </c>
      <c r="D48" s="1" t="s">
        <v>14</v>
      </c>
      <c r="F48" s="2">
        <v>1998</v>
      </c>
      <c r="H48" s="1" t="s">
        <v>19</v>
      </c>
      <c r="J48" s="1" t="s">
        <v>14</v>
      </c>
    </row>
    <row r="49" spans="2:10" x14ac:dyDescent="0.25">
      <c r="B49" s="1" t="s">
        <v>0</v>
      </c>
      <c r="D49" s="1" t="s">
        <v>12</v>
      </c>
      <c r="F49" s="1" t="s">
        <v>14</v>
      </c>
      <c r="H49" s="1" t="s">
        <v>15</v>
      </c>
      <c r="J49" s="1" t="s">
        <v>22</v>
      </c>
    </row>
    <row r="50" spans="2:10" x14ac:dyDescent="0.25">
      <c r="B50" s="1" t="s">
        <v>10</v>
      </c>
      <c r="D50" s="1" t="s">
        <v>0</v>
      </c>
      <c r="F50" s="1" t="s">
        <v>12</v>
      </c>
      <c r="H50" s="1" t="s">
        <v>20</v>
      </c>
      <c r="J50" s="1" t="s">
        <v>12</v>
      </c>
    </row>
    <row r="51" spans="2:10" ht="15" customHeight="1" x14ac:dyDescent="0.25">
      <c r="B51" s="1" t="s">
        <v>2</v>
      </c>
      <c r="D51" s="1" t="s">
        <v>18</v>
      </c>
      <c r="F51" s="1" t="s">
        <v>0</v>
      </c>
      <c r="H51" s="1" t="s">
        <v>9</v>
      </c>
      <c r="J51" s="1" t="s">
        <v>23</v>
      </c>
    </row>
    <row r="52" spans="2:10" x14ac:dyDescent="0.25">
      <c r="B52" s="1" t="s">
        <v>9</v>
      </c>
      <c r="D52" s="1" t="s">
        <v>2</v>
      </c>
      <c r="F52" s="1" t="s">
        <v>18</v>
      </c>
      <c r="H52" s="1" t="s">
        <v>16</v>
      </c>
      <c r="J52" s="1" t="s">
        <v>19</v>
      </c>
    </row>
    <row r="53" spans="2:10" x14ac:dyDescent="0.25">
      <c r="B53" s="1" t="s">
        <v>4</v>
      </c>
      <c r="D53" s="1" t="s">
        <v>19</v>
      </c>
      <c r="F53" s="1" t="s">
        <v>2</v>
      </c>
      <c r="H53" s="1" t="s">
        <v>21</v>
      </c>
      <c r="J53" s="1" t="s">
        <v>15</v>
      </c>
    </row>
    <row r="54" spans="2:10" x14ac:dyDescent="0.25">
      <c r="B54" s="1" t="s">
        <v>69</v>
      </c>
      <c r="D54" s="1" t="s">
        <v>15</v>
      </c>
      <c r="F54" s="1" t="s">
        <v>19</v>
      </c>
      <c r="H54" s="1" t="s">
        <v>17</v>
      </c>
      <c r="J54" s="1" t="s">
        <v>20</v>
      </c>
    </row>
    <row r="55" spans="2:10" x14ac:dyDescent="0.25">
      <c r="B55" s="1" t="s">
        <v>5</v>
      </c>
      <c r="D55" s="1" t="s">
        <v>9</v>
      </c>
      <c r="F55" s="1" t="s">
        <v>15</v>
      </c>
      <c r="H55" s="1" t="s">
        <v>5</v>
      </c>
      <c r="J55" s="1" t="s">
        <v>16</v>
      </c>
    </row>
    <row r="56" spans="2:10" x14ac:dyDescent="0.25">
      <c r="D56" s="1" t="s">
        <v>16</v>
      </c>
      <c r="F56" s="1" t="s">
        <v>9</v>
      </c>
      <c r="J56" s="1" t="s">
        <v>21</v>
      </c>
    </row>
    <row r="57" spans="2:10" x14ac:dyDescent="0.25">
      <c r="B57" s="2">
        <v>2002</v>
      </c>
      <c r="D57" s="1" t="s">
        <v>69</v>
      </c>
      <c r="F57" s="1" t="s">
        <v>16</v>
      </c>
      <c r="H57" s="2">
        <v>1995</v>
      </c>
      <c r="J57" s="1" t="s">
        <v>17</v>
      </c>
    </row>
    <row r="58" spans="2:10" x14ac:dyDescent="0.25">
      <c r="B58" s="1" t="s">
        <v>11</v>
      </c>
      <c r="D58" s="1" t="s">
        <v>17</v>
      </c>
      <c r="F58" s="1" t="s">
        <v>69</v>
      </c>
      <c r="H58" s="1" t="s">
        <v>14</v>
      </c>
      <c r="J58" s="1" t="s">
        <v>5</v>
      </c>
    </row>
    <row r="59" spans="2:10" x14ac:dyDescent="0.25">
      <c r="B59" s="1" t="s">
        <v>12</v>
      </c>
      <c r="D59" s="1" t="s">
        <v>5</v>
      </c>
      <c r="F59" s="1" t="s">
        <v>17</v>
      </c>
      <c r="H59" s="1" t="s">
        <v>22</v>
      </c>
    </row>
    <row r="60" spans="2:10" x14ac:dyDescent="0.25">
      <c r="B60" s="1" t="s">
        <v>0</v>
      </c>
      <c r="F60" s="1" t="s">
        <v>5</v>
      </c>
      <c r="H60" s="1" t="s">
        <v>12</v>
      </c>
    </row>
    <row r="61" spans="2:10" x14ac:dyDescent="0.25">
      <c r="B61" s="1" t="s">
        <v>10</v>
      </c>
      <c r="H61" s="1" t="s">
        <v>19</v>
      </c>
      <c r="J61" s="4"/>
    </row>
    <row r="62" spans="2:10" x14ac:dyDescent="0.25">
      <c r="B62" s="1" t="s">
        <v>2</v>
      </c>
      <c r="H62" s="1" t="s">
        <v>15</v>
      </c>
    </row>
    <row r="63" spans="2:10" x14ac:dyDescent="0.25">
      <c r="B63" s="1" t="s">
        <v>9</v>
      </c>
      <c r="H63" s="1" t="s">
        <v>20</v>
      </c>
    </row>
    <row r="64" spans="2:10" ht="15" customHeight="1" x14ac:dyDescent="0.25">
      <c r="B64" s="1" t="s">
        <v>4</v>
      </c>
      <c r="H64" s="1" t="s">
        <v>9</v>
      </c>
    </row>
    <row r="65" spans="2:8" x14ac:dyDescent="0.25">
      <c r="B65" s="1" t="s">
        <v>69</v>
      </c>
      <c r="H65" s="1" t="s">
        <v>16</v>
      </c>
    </row>
    <row r="66" spans="2:8" x14ac:dyDescent="0.25">
      <c r="B66" s="1" t="s">
        <v>5</v>
      </c>
      <c r="H66" s="1" t="s">
        <v>21</v>
      </c>
    </row>
    <row r="67" spans="2:8" x14ac:dyDescent="0.25">
      <c r="H67" s="1" t="s">
        <v>17</v>
      </c>
    </row>
    <row r="68" spans="2:8" x14ac:dyDescent="0.25">
      <c r="H68" s="1" t="s">
        <v>5</v>
      </c>
    </row>
    <row r="69" spans="2:8" x14ac:dyDescent="0.25">
      <c r="B69" s="2">
        <v>1992</v>
      </c>
      <c r="D69" s="2">
        <v>1990</v>
      </c>
      <c r="F69" s="2">
        <v>1988</v>
      </c>
      <c r="H69" s="2">
        <v>1986</v>
      </c>
    </row>
    <row r="70" spans="2:8" x14ac:dyDescent="0.25">
      <c r="B70" s="1" t="s">
        <v>14</v>
      </c>
      <c r="D70" s="1" t="s">
        <v>14</v>
      </c>
      <c r="F70" s="1" t="s">
        <v>14</v>
      </c>
      <c r="H70" s="1" t="s">
        <v>14</v>
      </c>
    </row>
    <row r="71" spans="2:8" x14ac:dyDescent="0.25">
      <c r="B71" s="1" t="s">
        <v>22</v>
      </c>
      <c r="D71" s="1" t="s">
        <v>22</v>
      </c>
      <c r="F71" s="1" t="s">
        <v>22</v>
      </c>
      <c r="H71" s="1" t="s">
        <v>22</v>
      </c>
    </row>
    <row r="72" spans="2:8" ht="15" customHeight="1" x14ac:dyDescent="0.25">
      <c r="B72" s="1" t="s">
        <v>12</v>
      </c>
      <c r="D72" s="1" t="s">
        <v>12</v>
      </c>
      <c r="F72" s="1" t="s">
        <v>25</v>
      </c>
      <c r="H72" s="1" t="s">
        <v>24</v>
      </c>
    </row>
    <row r="73" spans="2:8" x14ac:dyDescent="0.25">
      <c r="B73" s="1" t="s">
        <v>23</v>
      </c>
      <c r="D73" s="1" t="s">
        <v>23</v>
      </c>
      <c r="F73" s="1" t="s">
        <v>24</v>
      </c>
      <c r="H73" s="1" t="s">
        <v>23</v>
      </c>
    </row>
    <row r="74" spans="2:8" x14ac:dyDescent="0.25">
      <c r="B74" s="1" t="s">
        <v>19</v>
      </c>
      <c r="D74" s="1" t="s">
        <v>19</v>
      </c>
      <c r="F74" s="1" t="s">
        <v>23</v>
      </c>
      <c r="H74" s="1" t="s">
        <v>19</v>
      </c>
    </row>
    <row r="75" spans="2:8" x14ac:dyDescent="0.25">
      <c r="B75" s="1" t="s">
        <v>15</v>
      </c>
      <c r="D75" s="1" t="s">
        <v>15</v>
      </c>
      <c r="F75" s="1" t="s">
        <v>19</v>
      </c>
      <c r="H75" s="1" t="s">
        <v>27</v>
      </c>
    </row>
    <row r="76" spans="2:8" x14ac:dyDescent="0.25">
      <c r="B76" s="1" t="s">
        <v>20</v>
      </c>
      <c r="D76" s="1" t="s">
        <v>20</v>
      </c>
      <c r="F76" s="1" t="s">
        <v>15</v>
      </c>
      <c r="H76" s="1" t="s">
        <v>20</v>
      </c>
    </row>
    <row r="77" spans="2:8" x14ac:dyDescent="0.25">
      <c r="B77" s="1" t="s">
        <v>16</v>
      </c>
      <c r="D77" s="1" t="s">
        <v>16</v>
      </c>
      <c r="F77" s="1" t="s">
        <v>20</v>
      </c>
      <c r="H77" s="1" t="s">
        <v>16</v>
      </c>
    </row>
    <row r="78" spans="2:8" x14ac:dyDescent="0.25">
      <c r="B78" s="1" t="s">
        <v>21</v>
      </c>
      <c r="D78" s="1" t="s">
        <v>21</v>
      </c>
      <c r="F78" s="1" t="s">
        <v>16</v>
      </c>
      <c r="H78" s="1" t="s">
        <v>26</v>
      </c>
    </row>
    <row r="79" spans="2:8" x14ac:dyDescent="0.25">
      <c r="B79" s="1" t="s">
        <v>17</v>
      </c>
      <c r="D79" s="1" t="s">
        <v>17</v>
      </c>
      <c r="F79" s="1" t="s">
        <v>26</v>
      </c>
      <c r="H79" s="1" t="s">
        <v>5</v>
      </c>
    </row>
    <row r="80" spans="2:8" x14ac:dyDescent="0.25">
      <c r="B80" s="1" t="s">
        <v>5</v>
      </c>
      <c r="D80" s="1" t="s">
        <v>5</v>
      </c>
      <c r="F80" s="1" t="s">
        <v>17</v>
      </c>
      <c r="H80" s="3"/>
    </row>
    <row r="81" spans="2:8" x14ac:dyDescent="0.25">
      <c r="B81" s="3"/>
      <c r="D81" s="3"/>
      <c r="F81" s="1" t="s">
        <v>5</v>
      </c>
      <c r="H81" s="2">
        <v>1985</v>
      </c>
    </row>
    <row r="82" spans="2:8" x14ac:dyDescent="0.25">
      <c r="B82" s="2">
        <v>1991</v>
      </c>
      <c r="D82" s="2">
        <v>1989</v>
      </c>
      <c r="F82" s="6"/>
      <c r="H82" s="1" t="s">
        <v>14</v>
      </c>
    </row>
    <row r="83" spans="2:8" x14ac:dyDescent="0.25">
      <c r="B83" s="1" t="s">
        <v>14</v>
      </c>
      <c r="D83" s="1" t="s">
        <v>14</v>
      </c>
      <c r="F83" s="2">
        <v>1987</v>
      </c>
      <c r="H83" s="1" t="s">
        <v>22</v>
      </c>
    </row>
    <row r="84" spans="2:8" x14ac:dyDescent="0.25">
      <c r="B84" s="1" t="s">
        <v>22</v>
      </c>
      <c r="D84" s="1" t="s">
        <v>22</v>
      </c>
      <c r="F84" s="1" t="s">
        <v>14</v>
      </c>
      <c r="H84" s="1" t="s">
        <v>24</v>
      </c>
    </row>
    <row r="85" spans="2:8" x14ac:dyDescent="0.25">
      <c r="B85" s="1" t="s">
        <v>12</v>
      </c>
      <c r="D85" s="1" t="s">
        <v>24</v>
      </c>
      <c r="F85" s="1" t="s">
        <v>22</v>
      </c>
      <c r="H85" s="1" t="s">
        <v>23</v>
      </c>
    </row>
    <row r="86" spans="2:8" x14ac:dyDescent="0.25">
      <c r="B86" s="1" t="s">
        <v>23</v>
      </c>
      <c r="D86" s="1" t="s">
        <v>23</v>
      </c>
      <c r="F86" s="1" t="s">
        <v>24</v>
      </c>
      <c r="H86" s="1" t="s">
        <v>19</v>
      </c>
    </row>
    <row r="87" spans="2:8" x14ac:dyDescent="0.25">
      <c r="B87" s="1" t="s">
        <v>19</v>
      </c>
      <c r="D87" s="1" t="s">
        <v>19</v>
      </c>
      <c r="F87" s="1" t="s">
        <v>23</v>
      </c>
      <c r="H87" s="1" t="s">
        <v>27</v>
      </c>
    </row>
    <row r="88" spans="2:8" x14ac:dyDescent="0.25">
      <c r="B88" s="1" t="s">
        <v>15</v>
      </c>
      <c r="D88" s="1" t="s">
        <v>15</v>
      </c>
      <c r="F88" s="1" t="s">
        <v>19</v>
      </c>
      <c r="H88" s="1" t="s">
        <v>20</v>
      </c>
    </row>
    <row r="89" spans="2:8" x14ac:dyDescent="0.25">
      <c r="B89" s="1" t="s">
        <v>20</v>
      </c>
      <c r="D89" s="1" t="s">
        <v>20</v>
      </c>
      <c r="F89" s="1" t="s">
        <v>27</v>
      </c>
      <c r="H89" s="1" t="s">
        <v>16</v>
      </c>
    </row>
    <row r="90" spans="2:8" x14ac:dyDescent="0.25">
      <c r="B90" s="1" t="s">
        <v>16</v>
      </c>
      <c r="D90" s="1" t="s">
        <v>16</v>
      </c>
      <c r="F90" s="1" t="s">
        <v>15</v>
      </c>
      <c r="H90" s="1" t="s">
        <v>26</v>
      </c>
    </row>
    <row r="91" spans="2:8" x14ac:dyDescent="0.25">
      <c r="B91" s="1" t="s">
        <v>21</v>
      </c>
      <c r="D91" s="1" t="s">
        <v>17</v>
      </c>
      <c r="F91" s="1" t="s">
        <v>20</v>
      </c>
      <c r="H91" s="1" t="s">
        <v>5</v>
      </c>
    </row>
    <row r="92" spans="2:8" x14ac:dyDescent="0.25">
      <c r="B92" s="1" t="s">
        <v>17</v>
      </c>
      <c r="D92" s="1" t="s">
        <v>5</v>
      </c>
      <c r="F92" s="1" t="s">
        <v>16</v>
      </c>
    </row>
    <row r="93" spans="2:8" x14ac:dyDescent="0.25">
      <c r="B93" s="1" t="s">
        <v>5</v>
      </c>
      <c r="D93" s="6"/>
      <c r="F93" s="1" t="s">
        <v>26</v>
      </c>
    </row>
    <row r="94" spans="2:8" x14ac:dyDescent="0.25">
      <c r="F94" s="1" t="s">
        <v>5</v>
      </c>
    </row>
  </sheetData>
  <dataConsolidate/>
  <pageMargins left="0.25" right="0.25" top="0.75" bottom="0.75" header="0.3" footer="0.3"/>
  <pageSetup orientation="landscape" r:id="rId1"/>
  <headerFooter>
    <oddHeader>&amp;C&amp;"Times New Roman,Regular"&amp;12BOARD OF DIRECTORS AS OF EACH ANNUAL ELECTION</oddHeader>
    <oddFooter>&amp;L&amp;"Times New Roman,Regular"&amp;8&amp;Z&amp;F&amp;A&amp;C&amp;8&amp;P of &amp;N&amp;R&amp;"Times New Roman,Regular"&amp;8Updated 7/13/16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5"/>
  <sheetViews>
    <sheetView tabSelected="1" view="pageLayout" zoomScaleNormal="100" workbookViewId="0"/>
  </sheetViews>
  <sheetFormatPr defaultRowHeight="15" x14ac:dyDescent="0.25"/>
  <cols>
    <col min="1" max="1" width="21" style="20" customWidth="1"/>
    <col min="2" max="2" width="13.7109375" style="28" customWidth="1"/>
    <col min="3" max="3" width="12.7109375" style="19" customWidth="1"/>
    <col min="4" max="4" width="14.5703125" style="28" customWidth="1"/>
    <col min="5" max="5" width="10" hidden="1" customWidth="1"/>
    <col min="6" max="6" width="20.5703125" style="19" customWidth="1"/>
    <col min="7" max="7" width="14.85546875" style="30" customWidth="1"/>
    <col min="8" max="8" width="14.140625" style="28" customWidth="1"/>
    <col min="9" max="9" width="13.28515625" style="28" customWidth="1"/>
  </cols>
  <sheetData>
    <row r="1" spans="1:9" s="18" customFormat="1" ht="38.25" customHeight="1" thickBot="1" x14ac:dyDescent="0.3">
      <c r="A1" s="31" t="s">
        <v>28</v>
      </c>
      <c r="B1" s="32" t="s">
        <v>30</v>
      </c>
      <c r="C1" s="33" t="s">
        <v>98</v>
      </c>
      <c r="D1" s="32" t="s">
        <v>31</v>
      </c>
      <c r="E1" s="33" t="s">
        <v>32</v>
      </c>
      <c r="F1" s="33" t="s">
        <v>129</v>
      </c>
      <c r="G1" s="33" t="s">
        <v>126</v>
      </c>
      <c r="H1" s="32" t="s">
        <v>127</v>
      </c>
      <c r="I1" s="32" t="s">
        <v>128</v>
      </c>
    </row>
    <row r="2" spans="1:9" ht="25.5" customHeight="1" x14ac:dyDescent="0.25">
      <c r="A2" s="48" t="s">
        <v>132</v>
      </c>
      <c r="B2" s="49"/>
      <c r="C2" s="49"/>
      <c r="D2" s="49"/>
      <c r="E2" s="49"/>
      <c r="F2" s="49"/>
      <c r="G2" s="49"/>
      <c r="H2" s="49"/>
      <c r="I2" s="50"/>
    </row>
    <row r="3" spans="1:9" s="17" customFormat="1" ht="21.95" customHeight="1" x14ac:dyDescent="0.25">
      <c r="A3" s="25" t="s">
        <v>14</v>
      </c>
      <c r="B3" s="21">
        <v>41985</v>
      </c>
      <c r="C3" s="21" t="s">
        <v>99</v>
      </c>
      <c r="D3" s="21">
        <v>25799</v>
      </c>
      <c r="E3" s="22">
        <v>74</v>
      </c>
      <c r="F3" s="22" t="s">
        <v>34</v>
      </c>
      <c r="G3" s="22" t="s">
        <v>35</v>
      </c>
      <c r="H3" s="21">
        <v>37411</v>
      </c>
      <c r="I3" s="21">
        <v>37670</v>
      </c>
    </row>
    <row r="4" spans="1:9" s="17" customFormat="1" ht="21.95" customHeight="1" x14ac:dyDescent="0.25">
      <c r="A4" s="26" t="s">
        <v>5</v>
      </c>
      <c r="B4" s="23">
        <v>18136</v>
      </c>
      <c r="C4" s="23" t="s">
        <v>100</v>
      </c>
      <c r="D4" s="23">
        <v>26896</v>
      </c>
      <c r="E4" s="24">
        <v>40</v>
      </c>
      <c r="F4" s="24" t="s">
        <v>90</v>
      </c>
      <c r="G4" s="22"/>
      <c r="H4" s="21"/>
      <c r="I4" s="21"/>
    </row>
    <row r="5" spans="1:9" s="17" customFormat="1" ht="21.95" customHeight="1" x14ac:dyDescent="0.25">
      <c r="A5" s="25" t="s">
        <v>24</v>
      </c>
      <c r="B5" s="21">
        <v>42121</v>
      </c>
      <c r="C5" s="21" t="s">
        <v>102</v>
      </c>
      <c r="D5" s="21">
        <v>29087</v>
      </c>
      <c r="E5" s="22">
        <v>74</v>
      </c>
      <c r="F5" s="22" t="s">
        <v>39</v>
      </c>
      <c r="G5" s="22" t="s">
        <v>40</v>
      </c>
      <c r="H5" s="21">
        <v>32452</v>
      </c>
      <c r="I5" s="21">
        <v>32452</v>
      </c>
    </row>
    <row r="6" spans="1:9" s="17" customFormat="1" ht="21.95" customHeight="1" x14ac:dyDescent="0.25">
      <c r="A6" s="26" t="s">
        <v>23</v>
      </c>
      <c r="B6" s="23">
        <v>13069</v>
      </c>
      <c r="C6" s="23"/>
      <c r="D6" s="23">
        <v>30586</v>
      </c>
      <c r="E6" s="24">
        <v>53</v>
      </c>
      <c r="F6" s="24" t="s">
        <v>42</v>
      </c>
      <c r="G6" s="24" t="s">
        <v>43</v>
      </c>
      <c r="H6" s="23">
        <v>34256</v>
      </c>
      <c r="I6" s="23"/>
    </row>
    <row r="7" spans="1:9" s="17" customFormat="1" ht="33.75" customHeight="1" x14ac:dyDescent="0.25">
      <c r="A7" s="26" t="s">
        <v>22</v>
      </c>
      <c r="B7" s="23">
        <v>9821</v>
      </c>
      <c r="C7" s="23" t="s">
        <v>130</v>
      </c>
      <c r="D7" s="23">
        <v>31126</v>
      </c>
      <c r="E7" s="24">
        <v>62</v>
      </c>
      <c r="F7" s="24" t="s">
        <v>45</v>
      </c>
      <c r="G7" s="24" t="s">
        <v>43</v>
      </c>
      <c r="H7" s="23">
        <v>35219</v>
      </c>
      <c r="I7" s="23">
        <v>41431</v>
      </c>
    </row>
    <row r="8" spans="1:9" s="17" customFormat="1" ht="21.95" customHeight="1" x14ac:dyDescent="0.25">
      <c r="A8" s="25" t="s">
        <v>16</v>
      </c>
      <c r="B8" s="21">
        <v>8904</v>
      </c>
      <c r="C8" s="21" t="s">
        <v>101</v>
      </c>
      <c r="D8" s="21">
        <v>31126</v>
      </c>
      <c r="E8" s="22">
        <v>65</v>
      </c>
      <c r="F8" s="22" t="s">
        <v>47</v>
      </c>
      <c r="G8" s="22" t="s">
        <v>35</v>
      </c>
      <c r="H8" s="21">
        <v>37411</v>
      </c>
      <c r="I8" s="21">
        <v>40973</v>
      </c>
    </row>
    <row r="9" spans="1:9" s="17" customFormat="1" ht="33" customHeight="1" x14ac:dyDescent="0.25">
      <c r="A9" s="25" t="s">
        <v>27</v>
      </c>
      <c r="B9" s="21">
        <v>3997</v>
      </c>
      <c r="C9" s="21" t="s">
        <v>103</v>
      </c>
      <c r="D9" s="21">
        <v>31189</v>
      </c>
      <c r="E9" s="22">
        <v>78</v>
      </c>
      <c r="F9" s="22" t="s">
        <v>49</v>
      </c>
      <c r="G9" s="22" t="s">
        <v>104</v>
      </c>
      <c r="H9" s="21">
        <v>35485</v>
      </c>
      <c r="I9" s="21">
        <v>37715</v>
      </c>
    </row>
    <row r="10" spans="1:9" s="17" customFormat="1" ht="21.95" customHeight="1" x14ac:dyDescent="0.25">
      <c r="A10" s="26" t="s">
        <v>19</v>
      </c>
      <c r="B10" s="23">
        <v>15527</v>
      </c>
      <c r="C10" s="23" t="s">
        <v>105</v>
      </c>
      <c r="D10" s="23">
        <v>31313</v>
      </c>
      <c r="E10" s="24">
        <v>47</v>
      </c>
      <c r="F10" s="24" t="s">
        <v>51</v>
      </c>
      <c r="G10" s="24" t="s">
        <v>35</v>
      </c>
      <c r="H10" s="23">
        <v>37077</v>
      </c>
      <c r="I10" s="23">
        <v>38772</v>
      </c>
    </row>
    <row r="11" spans="1:9" s="17" customFormat="1" ht="33" customHeight="1" x14ac:dyDescent="0.25">
      <c r="A11" s="25" t="s">
        <v>20</v>
      </c>
      <c r="B11" s="21">
        <v>6609</v>
      </c>
      <c r="C11" s="21" t="s">
        <v>106</v>
      </c>
      <c r="D11" s="21" t="s">
        <v>107</v>
      </c>
      <c r="E11" s="22"/>
      <c r="F11" s="22" t="s">
        <v>109</v>
      </c>
      <c r="G11" s="22" t="s">
        <v>108</v>
      </c>
      <c r="H11" s="21" t="s">
        <v>131</v>
      </c>
      <c r="I11" s="21">
        <v>36590</v>
      </c>
    </row>
    <row r="12" spans="1:9" s="17" customFormat="1" ht="21.95" customHeight="1" x14ac:dyDescent="0.25">
      <c r="A12" s="25" t="s">
        <v>26</v>
      </c>
      <c r="B12" s="21">
        <v>4035</v>
      </c>
      <c r="C12" s="21"/>
      <c r="D12" s="21">
        <v>31313</v>
      </c>
      <c r="E12" s="22">
        <v>78</v>
      </c>
      <c r="F12" s="22" t="s">
        <v>54</v>
      </c>
      <c r="G12" s="22" t="s">
        <v>35</v>
      </c>
      <c r="H12" s="21">
        <v>32776</v>
      </c>
      <c r="I12" s="21">
        <v>33573</v>
      </c>
    </row>
    <row r="13" spans="1:9" s="17" customFormat="1" ht="21.95" customHeight="1" x14ac:dyDescent="0.25">
      <c r="A13" s="26" t="s">
        <v>55</v>
      </c>
      <c r="B13" s="23">
        <v>10590</v>
      </c>
      <c r="C13" s="23" t="s">
        <v>110</v>
      </c>
      <c r="D13" s="23">
        <v>32048</v>
      </c>
      <c r="E13" s="24">
        <v>60</v>
      </c>
      <c r="F13" s="24" t="s">
        <v>57</v>
      </c>
      <c r="G13" s="24" t="s">
        <v>35</v>
      </c>
      <c r="H13" s="23">
        <v>37411</v>
      </c>
      <c r="I13" s="23"/>
    </row>
    <row r="14" spans="1:9" s="17" customFormat="1" ht="21.95" customHeight="1" x14ac:dyDescent="0.25">
      <c r="A14" s="26" t="s">
        <v>25</v>
      </c>
      <c r="B14" s="23"/>
      <c r="C14" s="24" t="s">
        <v>111</v>
      </c>
      <c r="D14" s="23">
        <v>32406</v>
      </c>
      <c r="E14" s="24">
        <v>47</v>
      </c>
      <c r="F14" s="24" t="s">
        <v>51</v>
      </c>
      <c r="G14" s="24" t="s">
        <v>43</v>
      </c>
      <c r="H14" s="23">
        <v>32577</v>
      </c>
      <c r="I14" s="21"/>
    </row>
    <row r="15" spans="1:9" s="17" customFormat="1" ht="21.95" customHeight="1" x14ac:dyDescent="0.25">
      <c r="A15" s="26" t="s">
        <v>17</v>
      </c>
      <c r="B15" s="21">
        <v>8757</v>
      </c>
      <c r="C15" s="21" t="s">
        <v>112</v>
      </c>
      <c r="D15" s="21">
        <v>32406</v>
      </c>
      <c r="E15" s="22">
        <v>65</v>
      </c>
      <c r="F15" s="22" t="s">
        <v>47</v>
      </c>
      <c r="G15" s="22" t="s">
        <v>35</v>
      </c>
      <c r="H15" s="21">
        <v>37411</v>
      </c>
      <c r="I15" s="21">
        <v>40948</v>
      </c>
    </row>
    <row r="16" spans="1:9" s="17" customFormat="1" ht="30" customHeight="1" x14ac:dyDescent="0.25">
      <c r="A16" s="26" t="s">
        <v>21</v>
      </c>
      <c r="B16" s="23">
        <v>9231</v>
      </c>
      <c r="C16" s="23"/>
      <c r="D16" s="23">
        <v>32776</v>
      </c>
      <c r="E16" s="22"/>
      <c r="F16" s="22" t="s">
        <v>60</v>
      </c>
      <c r="G16" s="22" t="s">
        <v>61</v>
      </c>
      <c r="H16" s="21">
        <v>36312</v>
      </c>
      <c r="I16" s="21"/>
    </row>
    <row r="17" spans="1:10" s="17" customFormat="1" ht="21.95" customHeight="1" x14ac:dyDescent="0.25">
      <c r="A17" s="26" t="s">
        <v>12</v>
      </c>
      <c r="B17" s="23">
        <v>12314</v>
      </c>
      <c r="C17" s="23" t="s">
        <v>113</v>
      </c>
      <c r="D17" s="23">
        <v>33028</v>
      </c>
      <c r="E17" s="24"/>
      <c r="F17" s="24" t="s">
        <v>63</v>
      </c>
      <c r="G17" s="24" t="s">
        <v>35</v>
      </c>
      <c r="H17" s="23">
        <v>41035</v>
      </c>
      <c r="I17" s="23"/>
    </row>
    <row r="18" spans="1:10" s="17" customFormat="1" ht="21.95" customHeight="1" x14ac:dyDescent="0.25">
      <c r="A18" s="26" t="s">
        <v>9</v>
      </c>
      <c r="B18" s="23">
        <v>14441</v>
      </c>
      <c r="C18" s="23" t="s">
        <v>114</v>
      </c>
      <c r="D18" s="23">
        <v>34757</v>
      </c>
      <c r="E18" s="24"/>
      <c r="F18" s="24" t="s">
        <v>65</v>
      </c>
      <c r="G18" s="24" t="s">
        <v>35</v>
      </c>
      <c r="H18" s="23">
        <v>40043</v>
      </c>
      <c r="I18" s="23"/>
    </row>
    <row r="19" spans="1:10" s="17" customFormat="1" ht="29.25" customHeight="1" x14ac:dyDescent="0.25">
      <c r="A19" s="26" t="s">
        <v>157</v>
      </c>
      <c r="B19" s="23">
        <v>14909</v>
      </c>
      <c r="C19" s="23" t="s">
        <v>115</v>
      </c>
      <c r="D19" s="23">
        <v>35331</v>
      </c>
      <c r="E19" s="24"/>
      <c r="F19" s="24" t="s">
        <v>87</v>
      </c>
      <c r="G19" s="24" t="s">
        <v>35</v>
      </c>
      <c r="H19" s="23">
        <v>42535</v>
      </c>
      <c r="I19" s="23"/>
    </row>
    <row r="20" spans="1:10" s="17" customFormat="1" ht="31.5" x14ac:dyDescent="0.25">
      <c r="A20" s="26" t="s">
        <v>159</v>
      </c>
      <c r="B20" s="23"/>
      <c r="C20" s="23"/>
      <c r="D20" s="23">
        <v>37408</v>
      </c>
      <c r="E20" s="24"/>
      <c r="F20" s="24"/>
      <c r="G20" s="24"/>
      <c r="H20" s="23">
        <v>42568</v>
      </c>
      <c r="I20" s="23"/>
    </row>
    <row r="21" spans="1:10" s="17" customFormat="1" ht="21.95" customHeight="1" x14ac:dyDescent="0.25">
      <c r="A21" s="26" t="s">
        <v>0</v>
      </c>
      <c r="B21" s="23">
        <v>17265</v>
      </c>
      <c r="C21" s="23" t="s">
        <v>116</v>
      </c>
      <c r="D21" s="23">
        <v>35584</v>
      </c>
      <c r="E21" s="24"/>
      <c r="F21" s="24" t="s">
        <v>37</v>
      </c>
      <c r="G21" s="24"/>
      <c r="H21" s="23"/>
      <c r="I21" s="23"/>
    </row>
    <row r="22" spans="1:10" s="17" customFormat="1" ht="21.95" customHeight="1" x14ac:dyDescent="0.25">
      <c r="A22" s="26" t="s">
        <v>69</v>
      </c>
      <c r="B22" s="23">
        <v>20800</v>
      </c>
      <c r="C22" s="23" t="s">
        <v>148</v>
      </c>
      <c r="D22" s="23">
        <v>35584</v>
      </c>
      <c r="E22" s="24"/>
      <c r="F22" s="24" t="s">
        <v>93</v>
      </c>
      <c r="G22" s="24" t="s">
        <v>35</v>
      </c>
      <c r="H22" s="23">
        <v>41807</v>
      </c>
      <c r="I22" s="23"/>
    </row>
    <row r="23" spans="1:10" s="17" customFormat="1" ht="21.95" customHeight="1" x14ac:dyDescent="0.25">
      <c r="A23" s="26" t="s">
        <v>144</v>
      </c>
      <c r="B23" s="23">
        <v>17995</v>
      </c>
      <c r="C23" s="23" t="s">
        <v>117</v>
      </c>
      <c r="D23" s="23">
        <v>35752</v>
      </c>
      <c r="E23" s="24"/>
      <c r="F23" s="24" t="s">
        <v>71</v>
      </c>
      <c r="G23" s="24" t="s">
        <v>43</v>
      </c>
      <c r="H23" s="23">
        <v>40909</v>
      </c>
      <c r="I23" s="23"/>
    </row>
    <row r="24" spans="1:10" s="17" customFormat="1" ht="21.95" customHeight="1" x14ac:dyDescent="0.25">
      <c r="A24" s="26" t="s">
        <v>72</v>
      </c>
      <c r="B24" s="23">
        <v>13590</v>
      </c>
      <c r="C24" s="23" t="s">
        <v>118</v>
      </c>
      <c r="D24" s="23">
        <v>37208</v>
      </c>
      <c r="E24" s="24"/>
      <c r="F24" s="24" t="s">
        <v>74</v>
      </c>
      <c r="G24" s="24" t="s">
        <v>43</v>
      </c>
      <c r="H24" s="23">
        <v>41035</v>
      </c>
      <c r="I24" s="23">
        <v>42556</v>
      </c>
    </row>
    <row r="25" spans="1:10" s="17" customFormat="1" ht="21.95" customHeight="1" x14ac:dyDescent="0.25">
      <c r="A25" s="26" t="s">
        <v>10</v>
      </c>
      <c r="B25" s="23">
        <v>12806</v>
      </c>
      <c r="C25" s="23" t="s">
        <v>119</v>
      </c>
      <c r="D25" s="23">
        <v>37208</v>
      </c>
      <c r="E25" s="24"/>
      <c r="F25" s="24" t="s">
        <v>57</v>
      </c>
      <c r="G25" s="24" t="s">
        <v>35</v>
      </c>
      <c r="H25" s="23">
        <v>41036</v>
      </c>
      <c r="I25" s="23"/>
    </row>
    <row r="26" spans="1:10" s="17" customFormat="1" ht="21.95" customHeight="1" x14ac:dyDescent="0.25">
      <c r="A26" s="26" t="s">
        <v>4</v>
      </c>
      <c r="B26" s="23">
        <v>15610</v>
      </c>
      <c r="C26" s="23" t="s">
        <v>120</v>
      </c>
      <c r="D26" s="23">
        <v>37208</v>
      </c>
      <c r="E26" s="24"/>
      <c r="F26" s="24" t="s">
        <v>89</v>
      </c>
      <c r="G26" s="24" t="s">
        <v>35</v>
      </c>
      <c r="H26" s="23">
        <v>41870</v>
      </c>
      <c r="I26" s="23"/>
    </row>
    <row r="27" spans="1:10" s="17" customFormat="1" ht="21.95" customHeight="1" x14ac:dyDescent="0.25">
      <c r="A27" s="26" t="s">
        <v>3</v>
      </c>
      <c r="B27" s="23">
        <v>15407</v>
      </c>
      <c r="C27" s="23" t="s">
        <v>121</v>
      </c>
      <c r="D27" s="23">
        <v>38770</v>
      </c>
      <c r="E27" s="24"/>
      <c r="F27" s="24" t="s">
        <v>88</v>
      </c>
      <c r="G27" s="24"/>
      <c r="H27" s="23"/>
      <c r="I27" s="23"/>
    </row>
    <row r="28" spans="1:10" s="17" customFormat="1" ht="21.95" customHeight="1" x14ac:dyDescent="0.25">
      <c r="A28" s="26" t="s">
        <v>7</v>
      </c>
      <c r="B28" s="23">
        <v>15241</v>
      </c>
      <c r="C28" s="23" t="s">
        <v>122</v>
      </c>
      <c r="D28" s="23">
        <v>38770</v>
      </c>
      <c r="E28" s="24"/>
      <c r="F28" s="24" t="s">
        <v>88</v>
      </c>
      <c r="G28" s="24"/>
      <c r="H28" s="23"/>
      <c r="I28" s="23">
        <v>41912</v>
      </c>
    </row>
    <row r="29" spans="1:10" s="17" customFormat="1" ht="21.95" customHeight="1" x14ac:dyDescent="0.25">
      <c r="A29" s="26" t="s">
        <v>1</v>
      </c>
      <c r="B29" s="23">
        <v>22602</v>
      </c>
      <c r="C29" s="23" t="s">
        <v>123</v>
      </c>
      <c r="D29" s="23">
        <v>39028</v>
      </c>
      <c r="E29" s="24"/>
      <c r="F29" s="24" t="s">
        <v>97</v>
      </c>
      <c r="G29" s="24"/>
      <c r="H29" s="23"/>
      <c r="I29" s="23"/>
    </row>
    <row r="30" spans="1:10" s="17" customFormat="1" ht="30.75" customHeight="1" x14ac:dyDescent="0.25">
      <c r="A30" s="26" t="s">
        <v>8</v>
      </c>
      <c r="B30" s="23">
        <v>22602</v>
      </c>
      <c r="C30" s="23" t="s">
        <v>124</v>
      </c>
      <c r="D30" s="23">
        <v>39028</v>
      </c>
      <c r="E30" s="24"/>
      <c r="F30" s="24" t="s">
        <v>80</v>
      </c>
      <c r="G30" s="24" t="s">
        <v>160</v>
      </c>
      <c r="H30" s="23">
        <v>40232</v>
      </c>
      <c r="I30" s="23"/>
      <c r="J30" s="15"/>
    </row>
    <row r="31" spans="1:10" s="17" customFormat="1" ht="21.95" customHeight="1" x14ac:dyDescent="0.25">
      <c r="A31" s="26" t="s">
        <v>6</v>
      </c>
      <c r="B31" s="23">
        <v>15100</v>
      </c>
      <c r="C31" s="23" t="s">
        <v>125</v>
      </c>
      <c r="D31" s="23">
        <v>39602</v>
      </c>
      <c r="E31" s="24"/>
      <c r="F31" s="24" t="s">
        <v>87</v>
      </c>
      <c r="G31" s="24" t="s">
        <v>35</v>
      </c>
      <c r="H31" s="23">
        <v>42535</v>
      </c>
      <c r="I31" s="23"/>
    </row>
    <row r="32" spans="1:10" s="17" customFormat="1" ht="21.95" customHeight="1" x14ac:dyDescent="0.25">
      <c r="A32" s="26" t="s">
        <v>82</v>
      </c>
      <c r="B32" s="23">
        <v>18522</v>
      </c>
      <c r="C32" s="23" t="s">
        <v>133</v>
      </c>
      <c r="D32" s="23">
        <v>40967</v>
      </c>
      <c r="E32" s="24"/>
      <c r="F32" s="24" t="s">
        <v>95</v>
      </c>
      <c r="G32" s="24"/>
      <c r="H32" s="23"/>
      <c r="I32" s="23"/>
    </row>
    <row r="33" spans="1:9" s="17" customFormat="1" ht="30.75" customHeight="1" x14ac:dyDescent="0.25">
      <c r="A33" s="26" t="s">
        <v>91</v>
      </c>
      <c r="B33" s="23">
        <v>20580</v>
      </c>
      <c r="C33" s="23" t="s">
        <v>134</v>
      </c>
      <c r="D33" s="23">
        <v>40967</v>
      </c>
      <c r="E33" s="24"/>
      <c r="F33" s="24" t="s">
        <v>92</v>
      </c>
      <c r="G33" s="24"/>
      <c r="H33" s="23"/>
      <c r="I33" s="23"/>
    </row>
    <row r="34" spans="1:9" ht="30.75" customHeight="1" x14ac:dyDescent="0.25">
      <c r="A34" s="47" t="s">
        <v>158</v>
      </c>
      <c r="B34" s="36">
        <v>20667</v>
      </c>
      <c r="C34" s="39" t="s">
        <v>143</v>
      </c>
      <c r="D34" s="36">
        <v>41807</v>
      </c>
      <c r="E34" s="38"/>
      <c r="F34" s="37" t="s">
        <v>93</v>
      </c>
      <c r="G34" s="39"/>
      <c r="H34" s="10"/>
      <c r="I34" s="10"/>
    </row>
    <row r="35" spans="1:9" ht="30.75" customHeight="1" x14ac:dyDescent="0.25">
      <c r="A35" s="47" t="s">
        <v>161</v>
      </c>
      <c r="B35" s="36"/>
      <c r="C35" s="39"/>
      <c r="D35" s="36">
        <v>42569</v>
      </c>
      <c r="E35" s="38"/>
      <c r="F35" s="37"/>
      <c r="G35" s="39"/>
      <c r="H35" s="10"/>
      <c r="I35" s="10"/>
    </row>
    <row r="36" spans="1:9" ht="30.75" customHeight="1" x14ac:dyDescent="0.25">
      <c r="A36" s="35" t="s">
        <v>137</v>
      </c>
      <c r="B36" s="36">
        <v>17228</v>
      </c>
      <c r="C36" s="39" t="s">
        <v>148</v>
      </c>
      <c r="D36" s="36">
        <v>41807</v>
      </c>
      <c r="E36" s="38"/>
      <c r="F36" s="37" t="s">
        <v>140</v>
      </c>
      <c r="G36" s="39"/>
      <c r="H36" s="10"/>
      <c r="I36" s="10"/>
    </row>
    <row r="37" spans="1:9" s="17" customFormat="1" ht="21.95" customHeight="1" x14ac:dyDescent="0.25">
      <c r="A37" s="35" t="s">
        <v>138</v>
      </c>
      <c r="B37" s="36">
        <v>16803</v>
      </c>
      <c r="C37" s="37" t="s">
        <v>141</v>
      </c>
      <c r="D37" s="36">
        <v>41807</v>
      </c>
      <c r="E37" s="38"/>
      <c r="F37" s="37" t="s">
        <v>37</v>
      </c>
      <c r="G37" s="39" t="s">
        <v>151</v>
      </c>
      <c r="H37" s="36">
        <v>42157</v>
      </c>
      <c r="I37" s="10"/>
    </row>
    <row r="38" spans="1:9" ht="21.95" customHeight="1" x14ac:dyDescent="0.25">
      <c r="A38" s="35" t="s">
        <v>135</v>
      </c>
      <c r="B38" s="36">
        <v>22241</v>
      </c>
      <c r="C38" s="37" t="s">
        <v>142</v>
      </c>
      <c r="D38" s="36">
        <v>41954</v>
      </c>
      <c r="E38" s="38"/>
      <c r="F38" s="37" t="s">
        <v>139</v>
      </c>
      <c r="G38" s="39"/>
      <c r="H38" s="10"/>
      <c r="I38" s="10"/>
    </row>
    <row r="39" spans="1:9" ht="21.95" customHeight="1" x14ac:dyDescent="0.25">
      <c r="A39" s="35" t="s">
        <v>147</v>
      </c>
      <c r="B39" s="36">
        <v>19607</v>
      </c>
      <c r="C39" s="37" t="s">
        <v>148</v>
      </c>
      <c r="D39" s="36">
        <v>42318</v>
      </c>
      <c r="E39" s="38"/>
      <c r="F39" s="37" t="s">
        <v>150</v>
      </c>
      <c r="G39" s="39"/>
      <c r="H39" s="36"/>
      <c r="I39" s="36"/>
    </row>
    <row r="40" spans="1:9" s="45" customFormat="1" ht="21.95" customHeight="1" x14ac:dyDescent="0.25">
      <c r="A40" s="35" t="s">
        <v>152</v>
      </c>
      <c r="B40" s="36">
        <v>19135</v>
      </c>
      <c r="C40" s="37" t="s">
        <v>155</v>
      </c>
      <c r="D40" s="36">
        <v>42423</v>
      </c>
      <c r="E40" s="38"/>
      <c r="F40" s="37" t="s">
        <v>153</v>
      </c>
      <c r="G40" s="39"/>
      <c r="H40" s="36"/>
      <c r="I40" s="36"/>
    </row>
    <row r="41" spans="1:9" ht="21.95" customHeight="1" x14ac:dyDescent="0.25">
      <c r="A41" s="27"/>
      <c r="B41" s="10"/>
      <c r="C41" s="11"/>
      <c r="D41" s="10"/>
      <c r="E41" s="9"/>
      <c r="F41" s="11"/>
      <c r="G41" s="29"/>
      <c r="H41" s="10"/>
      <c r="I41" s="10"/>
    </row>
    <row r="42" spans="1:9" ht="21.95" customHeight="1" x14ac:dyDescent="0.25">
      <c r="A42" s="27"/>
      <c r="B42" s="10"/>
      <c r="C42" s="11"/>
      <c r="D42" s="10"/>
      <c r="E42" s="9"/>
      <c r="F42" s="11"/>
      <c r="G42" s="29"/>
      <c r="H42" s="10"/>
      <c r="I42" s="10"/>
    </row>
    <row r="43" spans="1:9" ht="21.95" customHeight="1" x14ac:dyDescent="0.25">
      <c r="A43" s="27"/>
      <c r="B43" s="10"/>
      <c r="C43" s="11"/>
      <c r="D43" s="10"/>
      <c r="E43" s="9"/>
      <c r="F43" s="11"/>
      <c r="G43" s="29"/>
      <c r="H43" s="10"/>
      <c r="I43" s="10"/>
    </row>
    <row r="44" spans="1:9" ht="21.95" customHeight="1" x14ac:dyDescent="0.25">
      <c r="A44" s="27"/>
      <c r="B44" s="10"/>
      <c r="C44" s="11"/>
      <c r="D44" s="10"/>
      <c r="E44" s="9"/>
      <c r="F44" s="11"/>
      <c r="G44" s="29"/>
      <c r="H44" s="10"/>
      <c r="I44" s="10"/>
    </row>
    <row r="45" spans="1:9" ht="21.95" customHeight="1" x14ac:dyDescent="0.25">
      <c r="A45" s="27"/>
      <c r="B45" s="10"/>
      <c r="C45" s="11"/>
      <c r="D45" s="10"/>
      <c r="E45" s="9"/>
      <c r="F45" s="11"/>
      <c r="G45" s="29"/>
      <c r="H45" s="10"/>
      <c r="I45" s="10"/>
    </row>
    <row r="46" spans="1:9" ht="21.95" customHeight="1" x14ac:dyDescent="0.25"/>
    <row r="47" spans="1:9" ht="21.95" customHeight="1" x14ac:dyDescent="0.25"/>
    <row r="48" spans="1:9" ht="21.95" customHeight="1" x14ac:dyDescent="0.25"/>
    <row r="49" ht="21.95" customHeight="1" x14ac:dyDescent="0.25"/>
    <row r="50" ht="21.95" customHeight="1" x14ac:dyDescent="0.25"/>
    <row r="51" ht="21.95" customHeight="1" x14ac:dyDescent="0.25"/>
    <row r="52" ht="21.95" customHeight="1" x14ac:dyDescent="0.25"/>
    <row r="53" ht="21.95" customHeight="1" x14ac:dyDescent="0.25"/>
    <row r="54" ht="18" customHeight="1" x14ac:dyDescent="0.25"/>
    <row r="55" ht="18" customHeight="1" x14ac:dyDescent="0.25"/>
    <row r="56" ht="18" customHeight="1" x14ac:dyDescent="0.25"/>
    <row r="57" ht="18" customHeight="1" x14ac:dyDescent="0.25"/>
    <row r="58" ht="18" customHeight="1" x14ac:dyDescent="0.25"/>
    <row r="59" ht="18" customHeight="1" x14ac:dyDescent="0.25"/>
    <row r="60" ht="18" customHeight="1" x14ac:dyDescent="0.25"/>
    <row r="61" ht="18" customHeight="1" x14ac:dyDescent="0.25"/>
    <row r="62" ht="18" customHeight="1" x14ac:dyDescent="0.25"/>
    <row r="63" ht="18" customHeight="1" x14ac:dyDescent="0.25"/>
    <row r="64" ht="18" customHeight="1" x14ac:dyDescent="0.25"/>
    <row r="65" ht="18" customHeight="1" x14ac:dyDescent="0.25"/>
    <row r="66" ht="18" customHeight="1" x14ac:dyDescent="0.25"/>
    <row r="67" ht="18" customHeight="1" x14ac:dyDescent="0.25"/>
    <row r="68" ht="18" customHeight="1" x14ac:dyDescent="0.25"/>
    <row r="69" ht="18" customHeight="1" x14ac:dyDescent="0.25"/>
    <row r="70" ht="18" customHeight="1" x14ac:dyDescent="0.25"/>
    <row r="71" ht="18" customHeight="1" x14ac:dyDescent="0.25"/>
    <row r="72" ht="18" customHeight="1" x14ac:dyDescent="0.25"/>
    <row r="73" ht="18" customHeight="1" x14ac:dyDescent="0.25"/>
    <row r="74" ht="18" customHeight="1" x14ac:dyDescent="0.25"/>
    <row r="75" ht="18" customHeight="1" x14ac:dyDescent="0.25"/>
    <row r="76" ht="18" customHeight="1" x14ac:dyDescent="0.25"/>
    <row r="77" ht="18" customHeight="1" x14ac:dyDescent="0.25"/>
    <row r="78" ht="18" customHeight="1" x14ac:dyDescent="0.25"/>
    <row r="79" ht="18" customHeight="1" x14ac:dyDescent="0.25"/>
    <row r="80" ht="18" customHeight="1" x14ac:dyDescent="0.25"/>
    <row r="81" ht="18" customHeight="1" x14ac:dyDescent="0.25"/>
    <row r="82" ht="18" customHeight="1" x14ac:dyDescent="0.25"/>
    <row r="83" ht="18" customHeight="1" x14ac:dyDescent="0.25"/>
    <row r="84" ht="18" customHeight="1" x14ac:dyDescent="0.25"/>
    <row r="85" ht="18" customHeight="1" x14ac:dyDescent="0.25"/>
    <row r="86" ht="18" customHeight="1" x14ac:dyDescent="0.25"/>
    <row r="87" ht="18" customHeight="1" x14ac:dyDescent="0.25"/>
    <row r="88" ht="18" customHeight="1" x14ac:dyDescent="0.25"/>
    <row r="89" ht="18" customHeight="1" x14ac:dyDescent="0.25"/>
    <row r="90" ht="18" customHeight="1" x14ac:dyDescent="0.25"/>
    <row r="91" ht="18" customHeight="1" x14ac:dyDescent="0.25"/>
    <row r="92" ht="18" customHeight="1" x14ac:dyDescent="0.25"/>
    <row r="93" ht="18" customHeight="1" x14ac:dyDescent="0.25"/>
    <row r="94" ht="18" customHeight="1" x14ac:dyDescent="0.25"/>
    <row r="95" ht="18" customHeight="1" x14ac:dyDescent="0.25"/>
  </sheetData>
  <mergeCells count="1">
    <mergeCell ref="A2:I2"/>
  </mergeCells>
  <printOptions horizontalCentered="1"/>
  <pageMargins left="0.25" right="0.25" top="0.75" bottom="0.75" header="0.3" footer="0.3"/>
  <pageSetup orientation="landscape" r:id="rId1"/>
  <headerFooter>
    <oddHeader>&amp;C&amp;"Times New Roman,Regular"&amp;12STATISTICAL DATES</oddHeader>
    <oddFooter>&amp;L&amp;"Times New Roman,Regular"&amp;10&amp;Z&amp;F&amp;A&amp;R&amp;"Times New Roman,Regular"&amp;10Updated July 14, 2016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view="pageLayout" zoomScaleNormal="100" workbookViewId="0">
      <selection activeCell="D25" sqref="D25"/>
    </sheetView>
  </sheetViews>
  <sheetFormatPr defaultRowHeight="15" x14ac:dyDescent="0.25"/>
  <cols>
    <col min="1" max="1" width="3" style="44" customWidth="1"/>
    <col min="2" max="2" width="22.5703125" customWidth="1"/>
    <col min="3" max="3" width="15.5703125" customWidth="1"/>
    <col min="4" max="4" width="18.5703125" customWidth="1"/>
    <col min="5" max="5" width="9.140625" customWidth="1"/>
    <col min="6" max="6" width="18.28515625" bestFit="1" customWidth="1"/>
  </cols>
  <sheetData>
    <row r="1" spans="1:6" s="45" customFormat="1" ht="15.75" x14ac:dyDescent="0.25">
      <c r="A1" s="46"/>
      <c r="B1" s="52" t="s">
        <v>154</v>
      </c>
      <c r="C1" s="52"/>
      <c r="D1" s="52"/>
      <c r="E1" s="52"/>
      <c r="F1" s="52"/>
    </row>
    <row r="3" spans="1:6" ht="18" customHeight="1" x14ac:dyDescent="0.25">
      <c r="B3" s="7" t="s">
        <v>28</v>
      </c>
      <c r="C3" s="8" t="s">
        <v>30</v>
      </c>
      <c r="D3" s="8" t="s">
        <v>31</v>
      </c>
      <c r="E3" s="8" t="s">
        <v>85</v>
      </c>
      <c r="F3" s="8" t="s">
        <v>86</v>
      </c>
    </row>
    <row r="4" spans="1:6" ht="18" customHeight="1" x14ac:dyDescent="0.25">
      <c r="A4" s="44">
        <v>1</v>
      </c>
      <c r="B4" s="9" t="s">
        <v>3</v>
      </c>
      <c r="C4" s="10">
        <v>15407</v>
      </c>
      <c r="D4" s="10">
        <v>38770</v>
      </c>
      <c r="E4" s="11">
        <f>1942+75</f>
        <v>2017</v>
      </c>
      <c r="F4" s="12" t="s">
        <v>88</v>
      </c>
    </row>
    <row r="5" spans="1:6" ht="18" customHeight="1" x14ac:dyDescent="0.25">
      <c r="A5" s="44">
        <v>2</v>
      </c>
      <c r="B5" s="34" t="s">
        <v>137</v>
      </c>
      <c r="C5" s="10">
        <v>17228</v>
      </c>
      <c r="D5" s="10">
        <v>41807</v>
      </c>
      <c r="E5" s="11">
        <f>1947+75</f>
        <v>2022</v>
      </c>
      <c r="F5" s="11" t="s">
        <v>140</v>
      </c>
    </row>
    <row r="6" spans="1:6" ht="18" customHeight="1" x14ac:dyDescent="0.25">
      <c r="A6" s="44">
        <v>3</v>
      </c>
      <c r="B6" s="9" t="s">
        <v>0</v>
      </c>
      <c r="C6" s="10">
        <v>17265</v>
      </c>
      <c r="D6" s="10">
        <v>35584</v>
      </c>
      <c r="E6" s="11">
        <f>1947+75</f>
        <v>2022</v>
      </c>
      <c r="F6" s="12" t="s">
        <v>140</v>
      </c>
    </row>
    <row r="7" spans="1:6" ht="18" customHeight="1" x14ac:dyDescent="0.25">
      <c r="A7" s="44">
        <v>4</v>
      </c>
      <c r="B7" s="9" t="s">
        <v>5</v>
      </c>
      <c r="C7" s="10">
        <v>18136</v>
      </c>
      <c r="D7" s="10">
        <v>26896</v>
      </c>
      <c r="E7" s="11">
        <f>1949+75</f>
        <v>2024</v>
      </c>
      <c r="F7" s="12" t="s">
        <v>90</v>
      </c>
    </row>
    <row r="8" spans="1:6" ht="18" customHeight="1" x14ac:dyDescent="0.25">
      <c r="A8" s="44">
        <v>5</v>
      </c>
      <c r="B8" s="9" t="s">
        <v>82</v>
      </c>
      <c r="C8" s="10">
        <v>18522</v>
      </c>
      <c r="D8" s="10">
        <v>40967</v>
      </c>
      <c r="E8" s="11">
        <f>1950+75</f>
        <v>2025</v>
      </c>
      <c r="F8" s="12" t="s">
        <v>95</v>
      </c>
    </row>
    <row r="9" spans="1:6" ht="18" customHeight="1" x14ac:dyDescent="0.25">
      <c r="A9" s="44">
        <v>6</v>
      </c>
      <c r="B9" s="34" t="s">
        <v>152</v>
      </c>
      <c r="C9" s="10">
        <v>19135</v>
      </c>
      <c r="D9" s="10">
        <v>42423</v>
      </c>
      <c r="E9" s="11">
        <f>1952+75</f>
        <v>2027</v>
      </c>
      <c r="F9" s="11" t="s">
        <v>153</v>
      </c>
    </row>
    <row r="10" spans="1:6" ht="18" customHeight="1" x14ac:dyDescent="0.25">
      <c r="A10" s="44">
        <v>7</v>
      </c>
      <c r="B10" s="34" t="s">
        <v>149</v>
      </c>
      <c r="C10" s="10">
        <v>19607</v>
      </c>
      <c r="D10" s="10">
        <v>42318</v>
      </c>
      <c r="E10" s="11">
        <f>1953+75</f>
        <v>2028</v>
      </c>
      <c r="F10" s="11" t="s">
        <v>150</v>
      </c>
    </row>
    <row r="11" spans="1:6" ht="18" customHeight="1" x14ac:dyDescent="0.25">
      <c r="A11" s="44">
        <v>8</v>
      </c>
      <c r="B11" s="9" t="s">
        <v>1</v>
      </c>
      <c r="C11" s="10">
        <v>20280</v>
      </c>
      <c r="D11" s="10">
        <v>38861</v>
      </c>
      <c r="E11" s="11">
        <f>1955+75</f>
        <v>2030</v>
      </c>
      <c r="F11" s="12" t="s">
        <v>92</v>
      </c>
    </row>
    <row r="12" spans="1:6" ht="18" customHeight="1" x14ac:dyDescent="0.25">
      <c r="A12" s="44">
        <v>9</v>
      </c>
      <c r="B12" s="9" t="s">
        <v>91</v>
      </c>
      <c r="C12" s="10">
        <v>20580</v>
      </c>
      <c r="D12" s="10">
        <v>40967</v>
      </c>
      <c r="E12" s="11">
        <f>1956+75</f>
        <v>2031</v>
      </c>
      <c r="F12" s="12" t="s">
        <v>92</v>
      </c>
    </row>
    <row r="13" spans="1:6" ht="18" customHeight="1" x14ac:dyDescent="0.25">
      <c r="A13" s="44">
        <v>10</v>
      </c>
      <c r="B13" s="34" t="s">
        <v>136</v>
      </c>
      <c r="C13" s="10">
        <v>20667</v>
      </c>
      <c r="D13" s="10">
        <v>41807</v>
      </c>
      <c r="E13" s="11">
        <f>1956+75</f>
        <v>2031</v>
      </c>
      <c r="F13" s="11" t="s">
        <v>93</v>
      </c>
    </row>
    <row r="14" spans="1:6" ht="18" customHeight="1" x14ac:dyDescent="0.25">
      <c r="A14" s="44">
        <v>11</v>
      </c>
      <c r="B14" s="34" t="s">
        <v>135</v>
      </c>
      <c r="C14" s="10">
        <v>22241</v>
      </c>
      <c r="D14" s="10">
        <v>41954</v>
      </c>
      <c r="E14" s="11">
        <f>1960+75</f>
        <v>2035</v>
      </c>
      <c r="F14" s="11" t="s">
        <v>139</v>
      </c>
    </row>
    <row r="16" spans="1:6" ht="51.75" customHeight="1" x14ac:dyDescent="0.25">
      <c r="B16" s="51" t="s">
        <v>94</v>
      </c>
      <c r="C16" s="51"/>
      <c r="D16" s="51"/>
      <c r="E16" s="51"/>
      <c r="F16" s="51"/>
    </row>
  </sheetData>
  <mergeCells count="2">
    <mergeCell ref="B16:F16"/>
    <mergeCell ref="B1:F1"/>
  </mergeCells>
  <pageMargins left="0.7" right="0.7" top="1" bottom="1" header="0" footer="0.3"/>
  <pageSetup orientation="portrait" r:id="rId1"/>
  <headerFooter>
    <oddFooter>&amp;L&amp;8&amp;Z&amp;F&amp;C&amp;8&amp;A&amp;R&amp;"Times New Roman,Regular"&amp;8 Updated July 5, 2016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5"/>
  <sheetViews>
    <sheetView workbookViewId="0">
      <selection activeCell="C33" sqref="C33"/>
    </sheetView>
  </sheetViews>
  <sheetFormatPr defaultRowHeight="15" x14ac:dyDescent="0.25"/>
  <cols>
    <col min="1" max="1" width="30.5703125" customWidth="1"/>
    <col min="2" max="2" width="15.85546875" style="19" customWidth="1"/>
  </cols>
  <sheetData>
    <row r="1" spans="1:2" x14ac:dyDescent="0.25">
      <c r="A1" s="53" t="s">
        <v>28</v>
      </c>
      <c r="B1" s="54" t="s">
        <v>29</v>
      </c>
    </row>
    <row r="2" spans="1:2" x14ac:dyDescent="0.25">
      <c r="A2" s="53"/>
      <c r="B2" s="54"/>
    </row>
    <row r="3" spans="1:2" ht="15.75" x14ac:dyDescent="0.25">
      <c r="A3" s="13" t="s">
        <v>14</v>
      </c>
      <c r="B3" s="16" t="s">
        <v>33</v>
      </c>
    </row>
    <row r="4" spans="1:2" ht="15.75" x14ac:dyDescent="0.25">
      <c r="A4" s="14" t="s">
        <v>5</v>
      </c>
      <c r="B4" s="15" t="s">
        <v>36</v>
      </c>
    </row>
    <row r="5" spans="1:2" ht="15.75" x14ac:dyDescent="0.25">
      <c r="A5" s="13" t="s">
        <v>24</v>
      </c>
      <c r="B5" s="16" t="s">
        <v>38</v>
      </c>
    </row>
    <row r="6" spans="1:2" ht="15.75" x14ac:dyDescent="0.25">
      <c r="A6" s="14" t="s">
        <v>23</v>
      </c>
      <c r="B6" s="15" t="s">
        <v>41</v>
      </c>
    </row>
    <row r="7" spans="1:2" ht="15.75" x14ac:dyDescent="0.25">
      <c r="A7" s="14" t="s">
        <v>22</v>
      </c>
      <c r="B7" s="15" t="s">
        <v>44</v>
      </c>
    </row>
    <row r="8" spans="1:2" ht="15.75" x14ac:dyDescent="0.25">
      <c r="A8" s="13" t="s">
        <v>16</v>
      </c>
      <c r="B8" s="16" t="s">
        <v>46</v>
      </c>
    </row>
    <row r="9" spans="1:2" ht="15.75" x14ac:dyDescent="0.25">
      <c r="A9" s="13" t="s">
        <v>27</v>
      </c>
      <c r="B9" s="16" t="s">
        <v>48</v>
      </c>
    </row>
    <row r="10" spans="1:2" ht="15.75" x14ac:dyDescent="0.25">
      <c r="A10" s="14" t="s">
        <v>19</v>
      </c>
      <c r="B10" s="15" t="s">
        <v>50</v>
      </c>
    </row>
    <row r="11" spans="1:2" ht="15.75" x14ac:dyDescent="0.25">
      <c r="A11" s="13" t="s">
        <v>20</v>
      </c>
      <c r="B11" s="16" t="s">
        <v>52</v>
      </c>
    </row>
    <row r="12" spans="1:2" ht="15.75" x14ac:dyDescent="0.25">
      <c r="A12" s="13" t="s">
        <v>26</v>
      </c>
      <c r="B12" s="16" t="s">
        <v>53</v>
      </c>
    </row>
    <row r="13" spans="1:2" ht="15.75" x14ac:dyDescent="0.25">
      <c r="A13" s="14" t="s">
        <v>55</v>
      </c>
      <c r="B13" s="15" t="s">
        <v>56</v>
      </c>
    </row>
    <row r="14" spans="1:2" ht="15.75" x14ac:dyDescent="0.25">
      <c r="A14" s="14" t="s">
        <v>25</v>
      </c>
      <c r="B14" s="15" t="s">
        <v>58</v>
      </c>
    </row>
    <row r="15" spans="1:2" ht="15.75" x14ac:dyDescent="0.25">
      <c r="A15" s="14" t="s">
        <v>17</v>
      </c>
      <c r="B15" s="16" t="s">
        <v>59</v>
      </c>
    </row>
    <row r="16" spans="1:2" ht="15.75" x14ac:dyDescent="0.25">
      <c r="A16" s="14" t="s">
        <v>21</v>
      </c>
      <c r="B16" s="15"/>
    </row>
    <row r="17" spans="1:2" ht="15.75" x14ac:dyDescent="0.25">
      <c r="A17" s="14" t="s">
        <v>12</v>
      </c>
      <c r="B17" s="15" t="s">
        <v>62</v>
      </c>
    </row>
    <row r="18" spans="1:2" ht="15.75" x14ac:dyDescent="0.25">
      <c r="A18" s="14" t="s">
        <v>9</v>
      </c>
      <c r="B18" s="15" t="s">
        <v>64</v>
      </c>
    </row>
    <row r="19" spans="1:2" ht="15.75" x14ac:dyDescent="0.25">
      <c r="A19" s="14" t="s">
        <v>66</v>
      </c>
      <c r="B19" s="15" t="s">
        <v>67</v>
      </c>
    </row>
    <row r="20" spans="1:2" ht="15.75" x14ac:dyDescent="0.25">
      <c r="A20" s="14" t="s">
        <v>0</v>
      </c>
      <c r="B20" s="15" t="s">
        <v>68</v>
      </c>
    </row>
    <row r="21" spans="1:2" ht="15.75" x14ac:dyDescent="0.25">
      <c r="A21" s="14" t="s">
        <v>69</v>
      </c>
      <c r="B21" s="15" t="s">
        <v>70</v>
      </c>
    </row>
    <row r="22" spans="1:2" ht="15.75" x14ac:dyDescent="0.25">
      <c r="A22" s="14" t="s">
        <v>144</v>
      </c>
      <c r="B22" s="15"/>
    </row>
    <row r="23" spans="1:2" ht="15.75" x14ac:dyDescent="0.25">
      <c r="A23" s="14" t="s">
        <v>72</v>
      </c>
      <c r="B23" s="15" t="s">
        <v>73</v>
      </c>
    </row>
    <row r="24" spans="1:2" ht="15.75" x14ac:dyDescent="0.25">
      <c r="A24" s="14" t="s">
        <v>10</v>
      </c>
      <c r="B24" s="15" t="s">
        <v>75</v>
      </c>
    </row>
    <row r="25" spans="1:2" ht="15.75" x14ac:dyDescent="0.25">
      <c r="A25" s="14" t="s">
        <v>4</v>
      </c>
      <c r="B25" s="15" t="s">
        <v>76</v>
      </c>
    </row>
    <row r="26" spans="1:2" ht="15.75" x14ac:dyDescent="0.25">
      <c r="A26" s="14" t="s">
        <v>3</v>
      </c>
      <c r="B26" s="15" t="s">
        <v>77</v>
      </c>
    </row>
    <row r="27" spans="1:2" ht="15.75" x14ac:dyDescent="0.25">
      <c r="A27" s="14" t="s">
        <v>7</v>
      </c>
      <c r="B27" s="15" t="s">
        <v>78</v>
      </c>
    </row>
    <row r="28" spans="1:2" ht="15.75" x14ac:dyDescent="0.25">
      <c r="A28" s="14" t="s">
        <v>1</v>
      </c>
      <c r="B28" s="15" t="s">
        <v>79</v>
      </c>
    </row>
    <row r="29" spans="1:2" ht="15.75" x14ac:dyDescent="0.25">
      <c r="A29" s="14" t="s">
        <v>8</v>
      </c>
      <c r="B29" s="15" t="s">
        <v>79</v>
      </c>
    </row>
    <row r="30" spans="1:2" ht="15.75" x14ac:dyDescent="0.25">
      <c r="A30" s="14" t="s">
        <v>6</v>
      </c>
      <c r="B30" s="15" t="s">
        <v>81</v>
      </c>
    </row>
    <row r="31" spans="1:2" ht="15.75" x14ac:dyDescent="0.25">
      <c r="A31" s="14" t="s">
        <v>82</v>
      </c>
      <c r="B31" s="15" t="s">
        <v>83</v>
      </c>
    </row>
    <row r="32" spans="1:2" ht="15.75" x14ac:dyDescent="0.25">
      <c r="A32" s="14" t="s">
        <v>91</v>
      </c>
      <c r="B32" s="15" t="s">
        <v>84</v>
      </c>
    </row>
    <row r="33" spans="1:2" ht="15.75" x14ac:dyDescent="0.25">
      <c r="A33" s="40" t="s">
        <v>136</v>
      </c>
      <c r="B33" s="41" t="s">
        <v>145</v>
      </c>
    </row>
    <row r="34" spans="1:2" ht="15.75" x14ac:dyDescent="0.25">
      <c r="A34" s="40" t="s">
        <v>137</v>
      </c>
      <c r="B34" s="41"/>
    </row>
    <row r="35" spans="1:2" ht="15.75" x14ac:dyDescent="0.25">
      <c r="A35" s="40" t="s">
        <v>135</v>
      </c>
      <c r="B35" s="41"/>
    </row>
  </sheetData>
  <mergeCells count="2">
    <mergeCell ref="A1:A2"/>
    <mergeCell ref="B1:B2"/>
  </mergeCells>
  <printOptions gridLine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At Annual Election</vt:lpstr>
      <vt:lpstr>Statistical Dates</vt:lpstr>
      <vt:lpstr>Mandatory Retire</vt:lpstr>
      <vt:lpstr>SSN</vt:lpstr>
      <vt:lpstr>SSN!Print_Titles</vt:lpstr>
      <vt:lpstr>'Statistical Dates'!Print_Titles</vt:lpstr>
    </vt:vector>
  </TitlesOfParts>
  <Company>Bradley Foundation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Yvonne Engel</dc:creator>
  <cp:lastModifiedBy>Terri L. Famer</cp:lastModifiedBy>
  <cp:lastPrinted>2016-07-14T14:06:09Z</cp:lastPrinted>
  <dcterms:created xsi:type="dcterms:W3CDTF">2012-03-13T14:08:45Z</dcterms:created>
  <dcterms:modified xsi:type="dcterms:W3CDTF">2016-07-14T22:18:40Z</dcterms:modified>
</cp:coreProperties>
</file>