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8075" windowHeight="66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E12"/>
  <c r="C12"/>
  <c r="E24"/>
  <c r="C18"/>
  <c r="C26" s="1"/>
  <c r="E18"/>
  <c r="E26" s="1"/>
</calcChain>
</file>

<file path=xl/sharedStrings.xml><?xml version="1.0" encoding="utf-8"?>
<sst xmlns="http://schemas.openxmlformats.org/spreadsheetml/2006/main" count="15" uniqueCount="15">
  <si>
    <t>The Lynde and Harry Bradley Foundation, Inc.</t>
  </si>
  <si>
    <t>Checking Account Reconciliation</t>
  </si>
  <si>
    <t>Checks Written</t>
  </si>
  <si>
    <t>Fees Charged</t>
  </si>
  <si>
    <t>ACH Withdrawals</t>
  </si>
  <si>
    <t>Admin</t>
  </si>
  <si>
    <t>Grants</t>
  </si>
  <si>
    <t>Outstanding Balance, 11/30/10</t>
  </si>
  <si>
    <t>Outstanding Balance, 12/27/10</t>
  </si>
  <si>
    <t>12/31/2010</t>
  </si>
  <si>
    <t>Checks Cleared/Trust Transfer</t>
  </si>
  <si>
    <t>December 29 and 30 check runs</t>
  </si>
  <si>
    <t>ACH withdrawals (12/28 - 12/31)</t>
  </si>
  <si>
    <t>Estimated fees (Jan - Apr)</t>
  </si>
  <si>
    <t>Estimated Amount of Transfer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</si>
</sst>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0" fontId="2" fillId="0" borderId="0" xfId="0" applyFont="1"/>
    <xf numFmtId="14" fontId="2" fillId="0" borderId="0" xfId="0" quotePrefix="1" applyNumberFormat="1" applyFont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/>
  </sheetViews>
  <sheetFormatPr defaultRowHeight="15"/>
  <cols>
    <col min="1" max="1" width="29.42578125" customWidth="1"/>
    <col min="2" max="2" width="3.7109375" customWidth="1"/>
    <col min="3" max="3" width="12.28515625" bestFit="1" customWidth="1"/>
    <col min="4" max="4" width="3.7109375" customWidth="1"/>
    <col min="5" max="5" width="14" bestFit="1" customWidth="1"/>
  </cols>
  <sheetData>
    <row r="1" spans="1:5">
      <c r="A1" s="5" t="s">
        <v>0</v>
      </c>
    </row>
    <row r="2" spans="1:5">
      <c r="A2" s="5" t="s">
        <v>1</v>
      </c>
    </row>
    <row r="3" spans="1:5">
      <c r="A3" s="6" t="s">
        <v>9</v>
      </c>
    </row>
    <row r="6" spans="1:5">
      <c r="C6" s="2" t="s">
        <v>5</v>
      </c>
      <c r="D6" s="1"/>
      <c r="E6" s="2" t="s">
        <v>6</v>
      </c>
    </row>
    <row r="8" spans="1:5">
      <c r="A8" t="s">
        <v>7</v>
      </c>
      <c r="C8" s="3">
        <v>-37019.599999999999</v>
      </c>
      <c r="D8" s="3"/>
      <c r="E8" s="3">
        <v>-67500</v>
      </c>
    </row>
    <row r="9" spans="1:5">
      <c r="C9" s="3"/>
      <c r="D9" s="3"/>
      <c r="E9" s="3"/>
    </row>
    <row r="10" spans="1:5">
      <c r="A10" t="s">
        <v>2</v>
      </c>
      <c r="C10" s="3">
        <v>-90938.68</v>
      </c>
      <c r="D10" s="3"/>
      <c r="E10" s="3">
        <v>-5608030</v>
      </c>
    </row>
    <row r="11" spans="1:5">
      <c r="C11" s="3"/>
      <c r="D11" s="3"/>
      <c r="E11" s="3"/>
    </row>
    <row r="12" spans="1:5">
      <c r="A12" t="s">
        <v>10</v>
      </c>
      <c r="C12" s="3">
        <f>404869.12+4044.68</f>
        <v>408913.8</v>
      </c>
      <c r="D12" s="3"/>
      <c r="E12" s="3">
        <f>5310252.38+75000</f>
        <v>5385252.3799999999</v>
      </c>
    </row>
    <row r="13" spans="1:5">
      <c r="C13" s="3"/>
      <c r="D13" s="3"/>
      <c r="E13" s="3"/>
    </row>
    <row r="14" spans="1:5">
      <c r="A14" t="s">
        <v>3</v>
      </c>
      <c r="C14" s="3">
        <v>0</v>
      </c>
      <c r="D14" s="3"/>
      <c r="E14" s="3">
        <v>-722.38</v>
      </c>
    </row>
    <row r="15" spans="1:5">
      <c r="C15" s="3"/>
      <c r="D15" s="3"/>
      <c r="E15" s="3"/>
    </row>
    <row r="16" spans="1:5">
      <c r="A16" t="s">
        <v>4</v>
      </c>
      <c r="C16" s="4">
        <f>-278328.67-4044.68</f>
        <v>-282373.34999999998</v>
      </c>
      <c r="D16" s="3"/>
      <c r="E16" s="4">
        <v>0</v>
      </c>
    </row>
    <row r="17" spans="1:5">
      <c r="C17" s="3"/>
      <c r="D17" s="3"/>
      <c r="E17" s="3"/>
    </row>
    <row r="18" spans="1:5">
      <c r="A18" t="s">
        <v>8</v>
      </c>
      <c r="C18" s="3">
        <f>C8+C10+C12+C14+C16</f>
        <v>-1417.8299999999581</v>
      </c>
      <c r="D18" s="3"/>
      <c r="E18" s="3">
        <f>E8+E10+E12+E14+E16</f>
        <v>-291000.00000000012</v>
      </c>
    </row>
    <row r="20" spans="1:5">
      <c r="A20" t="s">
        <v>11</v>
      </c>
      <c r="C20" s="7">
        <v>-70000</v>
      </c>
      <c r="D20" s="3"/>
      <c r="E20" s="7">
        <v>0</v>
      </c>
    </row>
    <row r="21" spans="1:5">
      <c r="C21" s="3"/>
      <c r="D21" s="3"/>
      <c r="E21" s="3"/>
    </row>
    <row r="22" spans="1:5">
      <c r="A22" t="s">
        <v>12</v>
      </c>
      <c r="C22" s="7">
        <v>-100</v>
      </c>
      <c r="D22" s="3"/>
      <c r="E22" s="3">
        <v>0</v>
      </c>
    </row>
    <row r="23" spans="1:5">
      <c r="C23" s="3"/>
      <c r="D23" s="3"/>
      <c r="E23" s="3"/>
    </row>
    <row r="24" spans="1:5">
      <c r="A24" t="s">
        <v>13</v>
      </c>
      <c r="C24" s="4">
        <v>0</v>
      </c>
      <c r="D24" s="3"/>
      <c r="E24" s="4">
        <f>-750*4</f>
        <v>-3000</v>
      </c>
    </row>
    <row r="25" spans="1:5">
      <c r="C25" s="3"/>
      <c r="D25" s="3"/>
      <c r="E25" s="3"/>
    </row>
    <row r="26" spans="1:5">
      <c r="A26" t="s">
        <v>14</v>
      </c>
      <c r="C26" s="3">
        <f>SUM(C18:C25)</f>
        <v>-71517.829999999958</v>
      </c>
      <c r="D26" s="3"/>
      <c r="E26" s="3">
        <f>SUM(E18:E25)</f>
        <v>-294000.00000000012</v>
      </c>
    </row>
    <row r="27" spans="1:5">
      <c r="C27" s="3"/>
      <c r="D27" s="3"/>
      <c r="E27" s="3"/>
    </row>
  </sheetData>
  <pageMargins left="0.7" right="0.7" top="0.75" bottom="0.75" header="0.3" footer="0.3"/>
  <pageSetup orientation="portrait" r:id="rId1"/>
  <headerFooter>
    <oddFooter>&amp;L&amp;9&amp;Z&amp;F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2010-12-29T19:20:04Z</cp:lastPrinted>
  <dcterms:created xsi:type="dcterms:W3CDTF">2010-12-28T22:46:59Z</dcterms:created>
  <dcterms:modified xsi:type="dcterms:W3CDTF">2010-12-29T19:20:22Z</dcterms:modified>
</cp:coreProperties>
</file>