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inance\Accounting\Directors Fees\"/>
    </mc:Choice>
  </mc:AlternateContent>
  <bookViews>
    <workbookView xWindow="360" yWindow="72" windowWidth="11340" windowHeight="6792"/>
  </bookViews>
  <sheets>
    <sheet name="Meetings -Fees 2016" sheetId="8" r:id="rId1"/>
  </sheets>
  <calcPr calcId="152511"/>
</workbook>
</file>

<file path=xl/calcChain.xml><?xml version="1.0" encoding="utf-8"?>
<calcChain xmlns="http://schemas.openxmlformats.org/spreadsheetml/2006/main">
  <c r="D37" i="8" l="1"/>
  <c r="D20" i="8"/>
  <c r="F49" i="8"/>
  <c r="E49" i="8"/>
  <c r="F40" i="8"/>
  <c r="E40" i="8"/>
  <c r="F31" i="8"/>
  <c r="E31" i="8"/>
  <c r="F23" i="8"/>
  <c r="E23" i="8"/>
  <c r="D45" i="8" l="1"/>
  <c r="D56" i="8"/>
  <c r="D38" i="8" l="1"/>
  <c r="D36" i="8"/>
  <c r="D35" i="8"/>
  <c r="D18" i="8"/>
  <c r="D39" i="8" l="1"/>
  <c r="D40" i="8" s="1"/>
  <c r="F53" i="8"/>
  <c r="F58" i="8" s="1"/>
  <c r="D47" i="8" l="1"/>
  <c r="D46" i="8"/>
  <c r="D44" i="8"/>
  <c r="D43" i="8"/>
  <c r="D30" i="8"/>
  <c r="D31" i="8" s="1"/>
  <c r="D29" i="8"/>
  <c r="D28" i="8"/>
  <c r="D27" i="8"/>
  <c r="D26" i="8"/>
  <c r="D22" i="8"/>
  <c r="D23" i="8" s="1"/>
  <c r="D21" i="8"/>
  <c r="D19" i="8"/>
  <c r="E53" i="8" l="1"/>
  <c r="E58" i="8" s="1"/>
  <c r="D48" i="8"/>
  <c r="D49" i="8" s="1"/>
  <c r="D53" i="8" s="1"/>
  <c r="D58" i="8" s="1"/>
</calcChain>
</file>

<file path=xl/comments1.xml><?xml version="1.0" encoding="utf-8"?>
<comments xmlns="http://schemas.openxmlformats.org/spreadsheetml/2006/main">
  <authors>
    <author>mhess</author>
  </authors>
  <commentList>
    <comment ref="E22" authorId="0" shapeId="0">
      <text>
        <r>
          <rPr>
            <b/>
            <sz val="9"/>
            <color indexed="81"/>
            <rFont val="Tahoma"/>
            <charset val="1"/>
          </rPr>
          <t>mhess:</t>
        </r>
        <r>
          <rPr>
            <sz val="9"/>
            <color indexed="81"/>
            <rFont val="Tahoma"/>
            <charset val="1"/>
          </rPr>
          <t xml:space="preserve">
Dennis Kuester will be making directed grants beginning 11/1/14.</t>
        </r>
      </text>
    </comment>
    <comment ref="E39" authorId="0" shapeId="0">
      <text>
        <r>
          <rPr>
            <b/>
            <sz val="9"/>
            <color indexed="81"/>
            <rFont val="Tahoma"/>
            <charset val="1"/>
          </rPr>
          <t>mhess:</t>
        </r>
        <r>
          <rPr>
            <sz val="9"/>
            <color indexed="81"/>
            <rFont val="Tahoma"/>
            <charset val="1"/>
          </rPr>
          <t xml:space="preserve">
Dennis Kuester will be making directed grants beginning 11/1/14.</t>
        </r>
      </text>
    </comment>
  </commentList>
</comments>
</file>

<file path=xl/sharedStrings.xml><?xml version="1.0" encoding="utf-8"?>
<sst xmlns="http://schemas.openxmlformats.org/spreadsheetml/2006/main" count="59" uniqueCount="37">
  <si>
    <t>X</t>
  </si>
  <si>
    <t>X - CH</t>
  </si>
  <si>
    <t>MEETING DESCRIPTION:</t>
  </si>
  <si>
    <t>TOTAL</t>
  </si>
  <si>
    <t>Board of Directors</t>
  </si>
  <si>
    <t>Audit</t>
  </si>
  <si>
    <t>Finance</t>
  </si>
  <si>
    <t>Nominating</t>
  </si>
  <si>
    <t>The Lynde and Harry Bradley Foundation, Inc.</t>
  </si>
  <si>
    <t>Personnel</t>
  </si>
  <si>
    <t>KUESTER</t>
  </si>
  <si>
    <t>Board</t>
  </si>
  <si>
    <t>Chairman</t>
  </si>
  <si>
    <t>Committee</t>
  </si>
  <si>
    <t>Yearly retainer</t>
  </si>
  <si>
    <t>Per meeting fees</t>
  </si>
  <si>
    <t>Compensation/Personnel</t>
  </si>
  <si>
    <t>Grantmaking - Legacy</t>
  </si>
  <si>
    <t>Grantmaking - Implementation &amp; Impact</t>
  </si>
  <si>
    <t>Grantmaking - Ideas &amp; Institutions</t>
  </si>
  <si>
    <t>Grantmaking - Bradley IRA</t>
  </si>
  <si>
    <t>ex-o</t>
  </si>
  <si>
    <t>Chairman/VC</t>
  </si>
  <si>
    <t>Bradley IRA</t>
  </si>
  <si>
    <t>X-CH</t>
  </si>
  <si>
    <t>MITCHELL</t>
  </si>
  <si>
    <t>Encounter Board</t>
  </si>
  <si>
    <t>Retainer</t>
  </si>
  <si>
    <t>Year Ended December 31, 2016</t>
  </si>
  <si>
    <t>as of 2/4/2016</t>
  </si>
  <si>
    <t>Implementaion &amp; Impact</t>
  </si>
  <si>
    <t>Implementation &amp; Impact</t>
  </si>
  <si>
    <t>Impl &amp; Impact</t>
  </si>
  <si>
    <t>Directed Giving</t>
  </si>
  <si>
    <t xml:space="preserve">Total </t>
  </si>
  <si>
    <t>Director fees total</t>
  </si>
  <si>
    <t>Declined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</si>
</sst>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9">
    <font>
      <sz val="12"/>
      <name val="Arial MT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Arial MT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9" fontId="2" fillId="0" borderId="0" xfId="0" applyNumberFormat="1" applyFont="1" applyProtection="1"/>
    <xf numFmtId="39" fontId="2" fillId="0" borderId="1" xfId="0" applyNumberFormat="1" applyFont="1" applyBorder="1" applyProtection="1"/>
    <xf numFmtId="0" fontId="3" fillId="0" borderId="0" xfId="0" applyFont="1"/>
    <xf numFmtId="0" fontId="4" fillId="0" borderId="0" xfId="0" applyFont="1" applyBorder="1" applyProtection="1"/>
    <xf numFmtId="0" fontId="2" fillId="0" borderId="0" xfId="0" applyFont="1" applyBorder="1" applyProtection="1"/>
    <xf numFmtId="0" fontId="5" fillId="0" borderId="2" xfId="0" applyFont="1" applyBorder="1" applyAlignment="1" applyProtection="1">
      <alignment horizontal="center"/>
    </xf>
    <xf numFmtId="0" fontId="3" fillId="0" borderId="0" xfId="0" applyFont="1" applyBorder="1"/>
    <xf numFmtId="0" fontId="5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39" fontId="2" fillId="0" borderId="4" xfId="0" applyNumberFormat="1" applyFont="1" applyBorder="1" applyProtection="1"/>
    <xf numFmtId="39" fontId="2" fillId="0" borderId="5" xfId="0" applyNumberFormat="1" applyFont="1" applyBorder="1" applyProtection="1"/>
    <xf numFmtId="39" fontId="2" fillId="0" borderId="0" xfId="0" applyNumberFormat="1" applyFont="1" applyBorder="1" applyProtection="1"/>
    <xf numFmtId="0" fontId="2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1" applyNumberFormat="1" applyFont="1"/>
    <xf numFmtId="39" fontId="2" fillId="0" borderId="0" xfId="0" applyNumberFormat="1" applyFont="1" applyFill="1" applyProtection="1"/>
    <xf numFmtId="39" fontId="2" fillId="0" borderId="7" xfId="0" applyNumberFormat="1" applyFont="1" applyBorder="1" applyProtection="1"/>
    <xf numFmtId="164" fontId="2" fillId="0" borderId="0" xfId="0" applyNumberFormat="1" applyFont="1" applyFill="1" applyProtection="1"/>
    <xf numFmtId="0" fontId="2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2" fillId="0" borderId="0" xfId="0" applyNumberFormat="1" applyFont="1" applyFill="1" applyAlignment="1" applyProtection="1">
      <alignment horizontal="center"/>
    </xf>
    <xf numFmtId="39" fontId="2" fillId="0" borderId="7" xfId="0" applyNumberFormat="1" applyFont="1" applyFill="1" applyBorder="1" applyProtection="1"/>
    <xf numFmtId="39" fontId="2" fillId="0" borderId="6" xfId="0" applyNumberFormat="1" applyFont="1" applyFill="1" applyBorder="1" applyProtection="1"/>
    <xf numFmtId="0" fontId="3" fillId="0" borderId="0" xfId="0" applyFont="1" applyFill="1"/>
    <xf numFmtId="0" fontId="6" fillId="0" borderId="7" xfId="0" applyFont="1" applyBorder="1" applyAlignment="1">
      <alignment horizontal="center"/>
    </xf>
    <xf numFmtId="0" fontId="2" fillId="0" borderId="3" xfId="0" applyFont="1" applyFill="1" applyBorder="1" applyProtection="1"/>
    <xf numFmtId="0" fontId="3" fillId="0" borderId="3" xfId="0" applyFont="1" applyFill="1" applyBorder="1"/>
    <xf numFmtId="0" fontId="2" fillId="0" borderId="3" xfId="0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outlinePr summaryRight="0" showOutlineSymbols="0"/>
    <pageSetUpPr fitToPage="1"/>
  </sheetPr>
  <dimension ref="A1:J58"/>
  <sheetViews>
    <sheetView tabSelected="1" showOutlineSymbols="0" defaultGridColor="0" colorId="22" zoomScale="87" workbookViewId="0">
      <pane xSplit="4" ySplit="14" topLeftCell="E15" activePane="bottomRight" state="frozen"/>
      <selection pane="topRight" activeCell="D1" sqref="D1"/>
      <selection pane="bottomLeft" activeCell="A9" sqref="A9"/>
      <selection pane="bottomRight" activeCell="H38" sqref="H38"/>
    </sheetView>
  </sheetViews>
  <sheetFormatPr defaultColWidth="9.81640625" defaultRowHeight="15" outlineLevelRow="1" outlineLevelCol="1"/>
  <cols>
    <col min="1" max="1" width="7" customWidth="1"/>
    <col min="2" max="2" width="8.08984375" customWidth="1"/>
    <col min="3" max="3" width="5.81640625" customWidth="1"/>
    <col min="4" max="4" width="10.54296875" bestFit="1" customWidth="1"/>
    <col min="5" max="5" width="9.6328125" bestFit="1" customWidth="1" outlineLevel="1"/>
    <col min="6" max="6" width="7.54296875" customWidth="1" outlineLevel="1"/>
    <col min="7" max="7" width="4.81640625" customWidth="1"/>
  </cols>
  <sheetData>
    <row r="1" spans="1:10" ht="15.6">
      <c r="A1" s="35" t="s">
        <v>8</v>
      </c>
      <c r="B1" s="35"/>
      <c r="C1" s="35"/>
      <c r="D1" s="35"/>
      <c r="E1" s="35"/>
      <c r="F1" s="35"/>
    </row>
    <row r="2" spans="1:10" ht="15.6">
      <c r="A2" s="36" t="s">
        <v>36</v>
      </c>
      <c r="B2" s="36"/>
      <c r="C2" s="36"/>
      <c r="D2" s="36"/>
      <c r="E2" s="36"/>
      <c r="F2" s="36"/>
    </row>
    <row r="3" spans="1:10" ht="15.6">
      <c r="A3" s="36" t="s">
        <v>28</v>
      </c>
      <c r="B3" s="36"/>
      <c r="C3" s="36"/>
      <c r="D3" s="36"/>
      <c r="E3" s="36"/>
      <c r="F3" s="36"/>
    </row>
    <row r="4" spans="1:10" ht="15.6">
      <c r="A4" s="4"/>
      <c r="B4" s="4"/>
      <c r="C4" s="5"/>
      <c r="D4" s="5"/>
      <c r="E4" s="3"/>
      <c r="F4" s="3"/>
    </row>
    <row r="5" spans="1:10" ht="16.2" thickBot="1">
      <c r="A5" s="4"/>
      <c r="B5" s="24" t="s">
        <v>29</v>
      </c>
      <c r="C5" s="5"/>
      <c r="D5" s="5"/>
      <c r="E5" s="6" t="s">
        <v>10</v>
      </c>
      <c r="F5" s="6" t="s">
        <v>25</v>
      </c>
    </row>
    <row r="6" spans="1:10" ht="15.6">
      <c r="A6" s="26" t="s">
        <v>16</v>
      </c>
      <c r="B6" s="30"/>
      <c r="C6" s="30"/>
      <c r="D6" s="26"/>
      <c r="E6" s="25" t="s">
        <v>21</v>
      </c>
      <c r="F6" s="25" t="s">
        <v>0</v>
      </c>
    </row>
    <row r="7" spans="1:10" ht="15.6">
      <c r="A7" s="26" t="s">
        <v>6</v>
      </c>
      <c r="B7" s="30"/>
      <c r="C7" s="30"/>
      <c r="D7" s="26"/>
      <c r="E7" s="25" t="s">
        <v>21</v>
      </c>
      <c r="F7" s="25"/>
      <c r="G7" s="17"/>
      <c r="H7" s="17"/>
      <c r="I7" s="18" t="s">
        <v>11</v>
      </c>
      <c r="J7" s="18" t="s">
        <v>13</v>
      </c>
    </row>
    <row r="8" spans="1:10" ht="15.6">
      <c r="A8" s="26" t="s">
        <v>5</v>
      </c>
      <c r="B8" s="30"/>
      <c r="C8" s="30"/>
      <c r="D8" s="26"/>
      <c r="E8" s="25" t="s">
        <v>21</v>
      </c>
      <c r="F8" s="25" t="s">
        <v>0</v>
      </c>
      <c r="G8" s="17"/>
      <c r="H8" s="17"/>
      <c r="I8" s="31" t="s">
        <v>12</v>
      </c>
      <c r="J8" s="31" t="s">
        <v>22</v>
      </c>
    </row>
    <row r="9" spans="1:10" ht="15.6">
      <c r="A9" s="26" t="s">
        <v>7</v>
      </c>
      <c r="B9" s="30"/>
      <c r="C9" s="30"/>
      <c r="D9" s="26"/>
      <c r="E9" s="25" t="s">
        <v>1</v>
      </c>
      <c r="F9" s="25"/>
      <c r="H9" s="17" t="s">
        <v>14</v>
      </c>
      <c r="I9" s="19">
        <v>75000</v>
      </c>
      <c r="J9" s="19">
        <v>20000</v>
      </c>
    </row>
    <row r="10" spans="1:10" ht="15.6">
      <c r="A10" s="26" t="s">
        <v>26</v>
      </c>
      <c r="B10" s="30"/>
      <c r="C10" s="30"/>
      <c r="D10" s="26"/>
      <c r="E10" s="25"/>
      <c r="F10" s="25"/>
      <c r="H10" s="17" t="s">
        <v>15</v>
      </c>
      <c r="I10" s="19">
        <v>1000</v>
      </c>
      <c r="J10" s="19">
        <v>1000</v>
      </c>
    </row>
    <row r="11" spans="1:10" ht="15.6">
      <c r="A11" s="26" t="s">
        <v>17</v>
      </c>
      <c r="B11" s="30"/>
      <c r="C11" s="30"/>
      <c r="D11" s="26"/>
      <c r="E11" s="25" t="s">
        <v>21</v>
      </c>
      <c r="F11" s="25"/>
    </row>
    <row r="12" spans="1:10" ht="15.6">
      <c r="A12" s="26" t="s">
        <v>18</v>
      </c>
      <c r="B12" s="30"/>
      <c r="C12" s="30"/>
      <c r="D12" s="26"/>
      <c r="E12" s="25" t="s">
        <v>21</v>
      </c>
      <c r="F12" s="25" t="s">
        <v>24</v>
      </c>
    </row>
    <row r="13" spans="1:10" ht="15.6">
      <c r="A13" s="26" t="s">
        <v>19</v>
      </c>
      <c r="B13" s="30"/>
      <c r="C13" s="30"/>
      <c r="D13" s="26"/>
      <c r="E13" s="25" t="s">
        <v>21</v>
      </c>
      <c r="F13" s="25"/>
    </row>
    <row r="14" spans="1:10" ht="16.2" thickBot="1">
      <c r="A14" s="32" t="s">
        <v>20</v>
      </c>
      <c r="B14" s="33"/>
      <c r="C14" s="33"/>
      <c r="D14" s="32"/>
      <c r="E14" s="34" t="s">
        <v>0</v>
      </c>
      <c r="F14" s="34" t="s">
        <v>0</v>
      </c>
    </row>
    <row r="15" spans="1:10" ht="16.2" thickTop="1">
      <c r="A15" s="5"/>
      <c r="B15" s="7"/>
      <c r="C15" s="7"/>
      <c r="D15" s="5"/>
      <c r="E15" s="5"/>
      <c r="F15" s="5"/>
    </row>
    <row r="16" spans="1:10">
      <c r="A16" s="8" t="s">
        <v>2</v>
      </c>
      <c r="B16" s="8"/>
      <c r="C16" s="5"/>
      <c r="D16" s="5"/>
      <c r="E16" s="5"/>
      <c r="F16" s="5"/>
    </row>
    <row r="17" spans="1:6" ht="15.6">
      <c r="A17" s="3"/>
      <c r="B17" s="3"/>
      <c r="C17" s="9"/>
      <c r="D17" s="10" t="s">
        <v>3</v>
      </c>
      <c r="E17" s="9"/>
      <c r="F17" s="9"/>
    </row>
    <row r="18" spans="1:6">
      <c r="A18" s="23" t="s">
        <v>30</v>
      </c>
      <c r="B18" s="23"/>
      <c r="C18" s="11">
        <v>42401</v>
      </c>
      <c r="D18" s="1">
        <f>SUM(E18:F18)</f>
        <v>1000</v>
      </c>
      <c r="E18" s="1">
        <v>0</v>
      </c>
      <c r="F18" s="1">
        <v>1000</v>
      </c>
    </row>
    <row r="19" spans="1:6" outlineLevel="1">
      <c r="A19" s="23" t="s">
        <v>23</v>
      </c>
      <c r="B19" s="9"/>
      <c r="C19" s="11">
        <v>42401</v>
      </c>
      <c r="D19" s="1">
        <f>SUM(E19:F19)</f>
        <v>2000</v>
      </c>
      <c r="E19" s="1">
        <v>1000</v>
      </c>
      <c r="F19" s="1">
        <v>1000</v>
      </c>
    </row>
    <row r="20" spans="1:6" outlineLevel="1">
      <c r="A20" s="23" t="s">
        <v>7</v>
      </c>
      <c r="B20" s="9"/>
      <c r="C20" s="11"/>
      <c r="D20" s="1">
        <f>SUM(E20:F20)</f>
        <v>1000</v>
      </c>
      <c r="E20" s="1">
        <v>1000</v>
      </c>
      <c r="F20" s="1">
        <v>0</v>
      </c>
    </row>
    <row r="21" spans="1:6" outlineLevel="1">
      <c r="A21" s="9" t="s">
        <v>4</v>
      </c>
      <c r="B21" s="9"/>
      <c r="C21" s="11">
        <v>42401</v>
      </c>
      <c r="D21" s="1">
        <f>SUM(E21:F21)</f>
        <v>2000</v>
      </c>
      <c r="E21" s="1">
        <v>1000</v>
      </c>
      <c r="F21" s="1">
        <v>1000</v>
      </c>
    </row>
    <row r="22" spans="1:6" outlineLevel="1">
      <c r="A22" s="9" t="s">
        <v>27</v>
      </c>
      <c r="B22" s="9"/>
      <c r="C22" s="11"/>
      <c r="D22" s="21">
        <f>SUM(E22:F22)</f>
        <v>23750</v>
      </c>
      <c r="E22" s="28">
        <v>18750</v>
      </c>
      <c r="F22" s="28">
        <v>5000</v>
      </c>
    </row>
    <row r="23" spans="1:6">
      <c r="A23" s="16"/>
      <c r="B23" s="12"/>
      <c r="C23" s="1"/>
      <c r="D23" s="2">
        <f>SUM(D18:D22)</f>
        <v>29750</v>
      </c>
      <c r="E23" s="2">
        <f t="shared" ref="E23:F23" si="0">SUM(E18:E22)</f>
        <v>21750</v>
      </c>
      <c r="F23" s="2">
        <f t="shared" si="0"/>
        <v>8000</v>
      </c>
    </row>
    <row r="24" spans="1:6">
      <c r="A24" s="16"/>
      <c r="B24" s="12"/>
      <c r="C24" s="1"/>
      <c r="D24" s="15"/>
      <c r="E24" s="15"/>
      <c r="F24" s="15"/>
    </row>
    <row r="25" spans="1:6" outlineLevel="1">
      <c r="A25" s="9"/>
      <c r="B25" s="9"/>
      <c r="C25" s="9"/>
      <c r="D25" s="9"/>
      <c r="E25" s="9"/>
      <c r="F25" s="9"/>
    </row>
    <row r="26" spans="1:6" outlineLevel="1">
      <c r="A26" s="26" t="s">
        <v>5</v>
      </c>
      <c r="B26" s="23"/>
      <c r="C26" s="27">
        <v>42522</v>
      </c>
      <c r="D26" s="20">
        <f>SUM(E26:F26)</f>
        <v>1000</v>
      </c>
      <c r="E26" s="20">
        <v>0</v>
      </c>
      <c r="F26" s="20">
        <v>1000</v>
      </c>
    </row>
    <row r="27" spans="1:6" outlineLevel="1">
      <c r="A27" s="26" t="s">
        <v>31</v>
      </c>
      <c r="B27" s="23"/>
      <c r="C27" s="27">
        <v>42522</v>
      </c>
      <c r="D27" s="20">
        <f>SUM(E27:F27)</f>
        <v>1000</v>
      </c>
      <c r="E27" s="20"/>
      <c r="F27" s="20">
        <v>1000</v>
      </c>
    </row>
    <row r="28" spans="1:6" outlineLevel="1">
      <c r="A28" s="23" t="s">
        <v>23</v>
      </c>
      <c r="B28" s="23"/>
      <c r="C28" s="27">
        <v>42522</v>
      </c>
      <c r="D28" s="20">
        <f>SUM(E28:F28)</f>
        <v>2000</v>
      </c>
      <c r="E28" s="20">
        <v>1000</v>
      </c>
      <c r="F28" s="20">
        <v>1000</v>
      </c>
    </row>
    <row r="29" spans="1:6" outlineLevel="1">
      <c r="A29" s="23" t="s">
        <v>4</v>
      </c>
      <c r="B29" s="23"/>
      <c r="C29" s="27">
        <v>42522</v>
      </c>
      <c r="D29" s="20">
        <f>SUM(E29:F29)</f>
        <v>2000</v>
      </c>
      <c r="E29" s="20">
        <v>1000</v>
      </c>
      <c r="F29" s="20">
        <v>1000</v>
      </c>
    </row>
    <row r="30" spans="1:6" outlineLevel="1">
      <c r="A30" s="9" t="s">
        <v>27</v>
      </c>
      <c r="B30" s="23"/>
      <c r="C30" s="23"/>
      <c r="D30" s="28">
        <f>SUM(E30:F30)</f>
        <v>23750</v>
      </c>
      <c r="E30" s="20">
        <v>18750</v>
      </c>
      <c r="F30" s="29">
        <v>5000</v>
      </c>
    </row>
    <row r="31" spans="1:6">
      <c r="A31" s="16"/>
      <c r="B31" s="12"/>
      <c r="C31" s="9"/>
      <c r="D31" s="2">
        <f>SUM(D26:D30)</f>
        <v>29750</v>
      </c>
      <c r="E31" s="2">
        <f t="shared" ref="E31:F31" si="1">SUM(E26:E30)</f>
        <v>20750</v>
      </c>
      <c r="F31" s="2">
        <f t="shared" si="1"/>
        <v>9000</v>
      </c>
    </row>
    <row r="32" spans="1:6">
      <c r="A32" s="12"/>
      <c r="B32" s="12"/>
      <c r="C32" s="9"/>
      <c r="D32" s="15"/>
      <c r="E32" s="15"/>
      <c r="F32" s="15"/>
    </row>
    <row r="33" spans="1:6">
      <c r="A33" s="9"/>
      <c r="B33" s="9"/>
      <c r="C33" s="9"/>
      <c r="D33" s="9"/>
      <c r="E33" s="1"/>
      <c r="F33" s="1"/>
    </row>
    <row r="34" spans="1:6" outlineLevel="1">
      <c r="A34" s="5"/>
      <c r="B34" s="9"/>
      <c r="C34" s="22"/>
      <c r="D34" s="1"/>
      <c r="E34" s="1"/>
      <c r="F34" s="1"/>
    </row>
    <row r="35" spans="1:6" outlineLevel="1">
      <c r="A35" s="26" t="s">
        <v>32</v>
      </c>
      <c r="B35" s="9"/>
      <c r="C35" s="11">
        <v>42583</v>
      </c>
      <c r="D35" s="1">
        <f>SUM(E35:F35)</f>
        <v>1000</v>
      </c>
      <c r="E35" s="1">
        <v>0</v>
      </c>
      <c r="F35" s="1">
        <v>1000</v>
      </c>
    </row>
    <row r="36" spans="1:6" outlineLevel="1">
      <c r="A36" s="23" t="s">
        <v>23</v>
      </c>
      <c r="B36" s="9"/>
      <c r="C36" s="11">
        <v>42583</v>
      </c>
      <c r="D36" s="1">
        <f>SUM(E36:F36)</f>
        <v>2000</v>
      </c>
      <c r="E36" s="1">
        <v>1000</v>
      </c>
      <c r="F36" s="1">
        <v>1000</v>
      </c>
    </row>
    <row r="37" spans="1:6" outlineLevel="1">
      <c r="A37" s="23" t="s">
        <v>7</v>
      </c>
      <c r="B37" s="9"/>
      <c r="C37" s="11"/>
      <c r="D37" s="1">
        <f>SUM(E37:F37)</f>
        <v>1000</v>
      </c>
      <c r="E37" s="1">
        <v>1000</v>
      </c>
      <c r="F37" s="1">
        <v>0</v>
      </c>
    </row>
    <row r="38" spans="1:6" outlineLevel="1">
      <c r="A38" s="9" t="s">
        <v>4</v>
      </c>
      <c r="B38" s="9"/>
      <c r="C38" s="22">
        <v>42583</v>
      </c>
      <c r="D38" s="1">
        <f>SUM(E38:F38)</f>
        <v>2000</v>
      </c>
      <c r="E38" s="1">
        <v>1000</v>
      </c>
      <c r="F38" s="1">
        <v>1000</v>
      </c>
    </row>
    <row r="39" spans="1:6" outlineLevel="1">
      <c r="A39" s="9" t="s">
        <v>27</v>
      </c>
      <c r="B39" s="9"/>
      <c r="C39" s="9"/>
      <c r="D39" s="21">
        <f>SUM(E39:F39)</f>
        <v>23750</v>
      </c>
      <c r="E39" s="28">
        <v>18750</v>
      </c>
      <c r="F39" s="28">
        <v>5000</v>
      </c>
    </row>
    <row r="40" spans="1:6">
      <c r="A40" s="16"/>
      <c r="B40" s="12"/>
      <c r="C40" s="9"/>
      <c r="D40" s="2">
        <f>SUM(D35:D39)</f>
        <v>29750</v>
      </c>
      <c r="E40" s="2">
        <f t="shared" ref="E40:F40" si="2">SUM(E35:E39)</f>
        <v>21750</v>
      </c>
      <c r="F40" s="2">
        <f t="shared" si="2"/>
        <v>8000</v>
      </c>
    </row>
    <row r="41" spans="1:6">
      <c r="A41" s="9"/>
      <c r="B41" s="9"/>
      <c r="C41" s="9"/>
      <c r="D41" s="14"/>
      <c r="E41" s="1"/>
      <c r="F41" s="1"/>
    </row>
    <row r="42" spans="1:6">
      <c r="A42" s="9"/>
      <c r="B42" s="9"/>
      <c r="C42" s="9"/>
      <c r="D42" s="15"/>
      <c r="E42" s="1"/>
      <c r="F42" s="1"/>
    </row>
    <row r="43" spans="1:6" outlineLevel="1">
      <c r="A43" s="26" t="s">
        <v>32</v>
      </c>
      <c r="B43" s="9"/>
      <c r="C43" s="11">
        <v>42675</v>
      </c>
      <c r="D43" s="1">
        <f t="shared" ref="D43:D48" si="3">SUM(E43:F43)</f>
        <v>1000</v>
      </c>
      <c r="E43" s="1">
        <v>0</v>
      </c>
      <c r="F43" s="1">
        <v>1000</v>
      </c>
    </row>
    <row r="44" spans="1:6" outlineLevel="1">
      <c r="A44" s="23" t="s">
        <v>5</v>
      </c>
      <c r="B44" s="9"/>
      <c r="C44" s="11">
        <v>42675</v>
      </c>
      <c r="D44" s="1">
        <f t="shared" si="3"/>
        <v>1000</v>
      </c>
      <c r="E44" s="1">
        <v>0</v>
      </c>
      <c r="F44" s="1">
        <v>1000</v>
      </c>
    </row>
    <row r="45" spans="1:6" outlineLevel="1">
      <c r="A45" s="23" t="s">
        <v>9</v>
      </c>
      <c r="B45" s="9"/>
      <c r="C45" s="11">
        <v>42675</v>
      </c>
      <c r="D45" s="1">
        <f t="shared" si="3"/>
        <v>1000</v>
      </c>
      <c r="E45" s="1">
        <v>0</v>
      </c>
      <c r="F45" s="1">
        <v>1000</v>
      </c>
    </row>
    <row r="46" spans="1:6" outlineLevel="1">
      <c r="A46" s="23" t="s">
        <v>23</v>
      </c>
      <c r="B46" s="9"/>
      <c r="C46" s="11">
        <v>42675</v>
      </c>
      <c r="D46" s="1">
        <f t="shared" si="3"/>
        <v>2000</v>
      </c>
      <c r="E46" s="1">
        <v>1000</v>
      </c>
      <c r="F46" s="1">
        <v>1000</v>
      </c>
    </row>
    <row r="47" spans="1:6" outlineLevel="1">
      <c r="A47" s="23" t="s">
        <v>4</v>
      </c>
      <c r="B47" s="23"/>
      <c r="C47" s="11">
        <v>42675</v>
      </c>
      <c r="D47" s="20">
        <f t="shared" si="3"/>
        <v>2000</v>
      </c>
      <c r="E47" s="20">
        <v>1000</v>
      </c>
      <c r="F47" s="20">
        <v>1000</v>
      </c>
    </row>
    <row r="48" spans="1:6" outlineLevel="1">
      <c r="A48" s="9" t="s">
        <v>27</v>
      </c>
      <c r="B48" s="9"/>
      <c r="C48" s="9"/>
      <c r="D48" s="21">
        <f t="shared" si="3"/>
        <v>23750</v>
      </c>
      <c r="E48" s="29">
        <v>18750</v>
      </c>
      <c r="F48" s="29">
        <v>5000</v>
      </c>
    </row>
    <row r="49" spans="1:6">
      <c r="A49" s="16"/>
      <c r="B49" s="12"/>
      <c r="C49" s="9"/>
      <c r="D49" s="2">
        <f>SUM(D43:D48)</f>
        <v>30750</v>
      </c>
      <c r="E49" s="2">
        <f t="shared" ref="E49:F49" si="4">SUM(E43:E48)</f>
        <v>20750</v>
      </c>
      <c r="F49" s="2">
        <f t="shared" si="4"/>
        <v>10000</v>
      </c>
    </row>
    <row r="50" spans="1:6">
      <c r="A50" s="12"/>
      <c r="B50" s="12"/>
      <c r="C50" s="9"/>
      <c r="D50" s="15"/>
      <c r="E50" s="15"/>
      <c r="F50" s="15"/>
    </row>
    <row r="51" spans="1:6">
      <c r="A51" s="12"/>
      <c r="B51" s="12"/>
      <c r="C51" s="9"/>
      <c r="D51" s="15"/>
      <c r="E51" s="15"/>
      <c r="F51" s="15"/>
    </row>
    <row r="52" spans="1:6">
      <c r="A52" s="9"/>
      <c r="B52" s="9"/>
      <c r="C52" s="9"/>
      <c r="D52" s="9"/>
      <c r="E52" s="1"/>
      <c r="F52" s="1"/>
    </row>
    <row r="53" spans="1:6">
      <c r="A53" s="16" t="s">
        <v>35</v>
      </c>
      <c r="B53" s="12"/>
      <c r="C53" s="9"/>
      <c r="D53" s="15">
        <f>D23+D31+D40+D49</f>
        <v>120000</v>
      </c>
      <c r="E53" s="15">
        <f>E23+E31+E40+E49</f>
        <v>85000</v>
      </c>
      <c r="F53" s="15">
        <f>F23+F31+F40+F49</f>
        <v>35000</v>
      </c>
    </row>
    <row r="54" spans="1:6" ht="8.25" customHeight="1">
      <c r="A54" s="9"/>
      <c r="B54" s="9"/>
      <c r="C54" s="9"/>
      <c r="D54" s="9"/>
      <c r="E54" s="1"/>
      <c r="F54" s="1"/>
    </row>
    <row r="56" spans="1:6">
      <c r="A56" s="9" t="s">
        <v>33</v>
      </c>
      <c r="D56" s="20">
        <f>SUM(E56:F56)</f>
        <v>20000</v>
      </c>
      <c r="E56" s="20">
        <v>10000</v>
      </c>
      <c r="F56" s="20">
        <v>10000</v>
      </c>
    </row>
    <row r="58" spans="1:6">
      <c r="A58" s="9" t="s">
        <v>34</v>
      </c>
      <c r="D58" s="13">
        <f>SUM(D53:D57)</f>
        <v>140000</v>
      </c>
      <c r="E58" s="13">
        <f>SUM(E53:E57)</f>
        <v>95000</v>
      </c>
      <c r="F58" s="13">
        <f>SUM(F53:F57)</f>
        <v>45000</v>
      </c>
    </row>
  </sheetData>
  <mergeCells count="3">
    <mergeCell ref="A1:F1"/>
    <mergeCell ref="A2:F2"/>
    <mergeCell ref="A3:F3"/>
  </mergeCells>
  <pageMargins left="0.5" right="0.5" top="0.5" bottom="0.35" header="0.5" footer="0.1"/>
  <pageSetup scale="84" fitToWidth="0" orientation="portrait" r:id="rId1"/>
  <headerFooter alignWithMargins="0">
    <oddFooter>&amp;L&amp;9H:\Finance\Accounting\Diretors Fees\&amp;F\&amp;A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Meetings -Fees 2016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MikeS</dc:creator>
  <cp:lastModifiedBy>Cynthia Friauf</cp:lastModifiedBy>
  <cp:lastPrinted>2016-02-04T18:25:49Z</cp:lastPrinted>
  <dcterms:created xsi:type="dcterms:W3CDTF">2002-10-03T19:02:38Z</dcterms:created>
  <dcterms:modified xsi:type="dcterms:W3CDTF">2016-02-04T18:26:23Z</dcterms:modified>
</cp:coreProperties>
</file>