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5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G2" i="1"/>
  <c r="E2" i="1"/>
</calcChain>
</file>

<file path=xl/sharedStrings.xml><?xml version="1.0" encoding="utf-8"?>
<sst xmlns="http://schemas.openxmlformats.org/spreadsheetml/2006/main" count="76" uniqueCount="55">
  <si>
    <t>Asset ID</t>
  </si>
  <si>
    <t>Suf</t>
  </si>
  <si>
    <t>Asset Description</t>
  </si>
  <si>
    <t>Book ID</t>
  </si>
  <si>
    <t>Place in Service Date</t>
  </si>
  <si>
    <t>Net Book Value</t>
  </si>
  <si>
    <t>Date Added</t>
  </si>
  <si>
    <t>YTD Depreciation Amount</t>
  </si>
  <si>
    <t>LTD Depreciation Amount</t>
  </si>
  <si>
    <t>01018</t>
  </si>
  <si>
    <t>Access System - Site server CCURE 9000</t>
  </si>
  <si>
    <t>BOOK</t>
  </si>
  <si>
    <t>01019</t>
  </si>
  <si>
    <t>Access System - Clinton 15" flat panel</t>
  </si>
  <si>
    <t>01020</t>
  </si>
  <si>
    <t>Access System - Server rack mount kit</t>
  </si>
  <si>
    <t>01024</t>
  </si>
  <si>
    <t>Access System - HID Multiprox Readers</t>
  </si>
  <si>
    <t>01025</t>
  </si>
  <si>
    <t>Access System - HID Multiprox Controller</t>
  </si>
  <si>
    <t>01031</t>
  </si>
  <si>
    <t>Access System - Controller, Memory Card</t>
  </si>
  <si>
    <t>01032</t>
  </si>
  <si>
    <t>Access System - Proximity Card Reader</t>
  </si>
  <si>
    <t>01033</t>
  </si>
  <si>
    <t>Access System - Mortise Lockset/Hinge</t>
  </si>
  <si>
    <t>01034</t>
  </si>
  <si>
    <t>Access System - AlarmSaf Power Supplies</t>
  </si>
  <si>
    <t>01035</t>
  </si>
  <si>
    <t>Access System - 8 Relay Output Board</t>
  </si>
  <si>
    <t>01036</t>
  </si>
  <si>
    <t>Access System - Output Board Enclosure</t>
  </si>
  <si>
    <t>01037</t>
  </si>
  <si>
    <t>Access System - Access Control Cable</t>
  </si>
  <si>
    <t>01038</t>
  </si>
  <si>
    <t>Access System - Labor, 1 Yr Warranty</t>
  </si>
  <si>
    <t>01039</t>
  </si>
  <si>
    <t>Alarm System - Bosch Control Panel</t>
  </si>
  <si>
    <t>01044</t>
  </si>
  <si>
    <t>Alarm System - Bosch Wireless Signal</t>
  </si>
  <si>
    <t>01045</t>
  </si>
  <si>
    <t>Alarm System - Touch Screen Keypad</t>
  </si>
  <si>
    <t>01046</t>
  </si>
  <si>
    <t>Alarm System - Zone Expansion Board</t>
  </si>
  <si>
    <t>01047</t>
  </si>
  <si>
    <t>Alarm System - Bosch Motion Detectors</t>
  </si>
  <si>
    <t>01048</t>
  </si>
  <si>
    <t>Alarm System - Plenum Cable, Connectors</t>
  </si>
  <si>
    <t>01049</t>
  </si>
  <si>
    <t>Alarm System - Labor, 1 Yr Warranty</t>
  </si>
  <si>
    <t>01050</t>
  </si>
  <si>
    <t>Access System - KeyFob ProxKey II</t>
  </si>
  <si>
    <t>01051</t>
  </si>
  <si>
    <t>Access System - Prox II Access Cards</t>
  </si>
  <si>
    <t>2012 Depr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</si>
</sst>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1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60" zoomScaleNormal="100" workbookViewId="0">
      <selection activeCell="C12" sqref="C12"/>
    </sheetView>
  </sheetViews>
  <sheetFormatPr defaultRowHeight="15" x14ac:dyDescent="0.25"/>
  <cols>
    <col min="1" max="1" width="8.140625" bestFit="1" customWidth="1"/>
    <col min="2" max="2" width="3.85546875" bestFit="1" customWidth="1"/>
    <col min="3" max="3" width="39" bestFit="1" customWidth="1"/>
    <col min="4" max="4" width="7.7109375" bestFit="1" customWidth="1"/>
    <col min="5" max="5" width="19.5703125" bestFit="1" customWidth="1"/>
    <col min="6" max="6" width="14.85546875" bestFit="1" customWidth="1"/>
    <col min="7" max="7" width="11.42578125" bestFit="1" customWidth="1"/>
    <col min="8" max="8" width="24.140625" bestFit="1" customWidth="1"/>
    <col min="9" max="9" width="24" bestFit="1" customWidth="1"/>
    <col min="10" max="10" width="18.5703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54</v>
      </c>
    </row>
    <row r="2" spans="1:10" x14ac:dyDescent="0.25">
      <c r="A2" s="1" t="s">
        <v>9</v>
      </c>
      <c r="B2">
        <v>2</v>
      </c>
      <c r="C2" s="1" t="s">
        <v>10</v>
      </c>
      <c r="D2" s="1" t="s">
        <v>11</v>
      </c>
      <c r="E2" s="2">
        <f>DATE(2012,3,28)</f>
        <v>40996</v>
      </c>
      <c r="F2" s="3">
        <v>858.36</v>
      </c>
      <c r="G2" s="2">
        <f>DATE(2012,5,8)</f>
        <v>41037</v>
      </c>
      <c r="H2" s="3">
        <v>66.64</v>
      </c>
      <c r="I2" s="3">
        <v>141.63999999999999</v>
      </c>
      <c r="J2" s="3">
        <f>I2-H2</f>
        <v>74.999999999999986</v>
      </c>
    </row>
    <row r="3" spans="1:10" x14ac:dyDescent="0.25">
      <c r="A3" s="1" t="s">
        <v>12</v>
      </c>
      <c r="B3">
        <v>2</v>
      </c>
      <c r="C3" s="1" t="s">
        <v>13</v>
      </c>
      <c r="D3" s="1" t="s">
        <v>11</v>
      </c>
      <c r="E3" s="2">
        <f>DATE(2012,3,28)</f>
        <v>40996</v>
      </c>
      <c r="F3" s="3">
        <v>64.33</v>
      </c>
      <c r="G3" s="2">
        <f>DATE(2012,5,8)</f>
        <v>41037</v>
      </c>
      <c r="H3" s="3">
        <v>5.04</v>
      </c>
      <c r="I3" s="3">
        <v>10.67</v>
      </c>
      <c r="J3" s="3">
        <f t="shared" ref="J3:J23" si="0">I3-H3</f>
        <v>5.63</v>
      </c>
    </row>
    <row r="4" spans="1:10" x14ac:dyDescent="0.25">
      <c r="A4" s="1" t="s">
        <v>14</v>
      </c>
      <c r="B4">
        <v>2</v>
      </c>
      <c r="C4" s="1" t="s">
        <v>15</v>
      </c>
      <c r="D4" s="1" t="s">
        <v>11</v>
      </c>
      <c r="E4" s="2">
        <f>DATE(2012,3,28)</f>
        <v>40996</v>
      </c>
      <c r="F4" s="3">
        <v>21.44</v>
      </c>
      <c r="G4" s="2">
        <f>DATE(2012,5,8)</f>
        <v>41037</v>
      </c>
      <c r="H4" s="3">
        <v>1.68</v>
      </c>
      <c r="I4" s="3">
        <v>3.56</v>
      </c>
      <c r="J4" s="3">
        <f t="shared" si="0"/>
        <v>1.8800000000000001</v>
      </c>
    </row>
    <row r="5" spans="1:10" x14ac:dyDescent="0.25">
      <c r="A5" s="1" t="s">
        <v>16</v>
      </c>
      <c r="B5">
        <v>2</v>
      </c>
      <c r="C5" s="1" t="s">
        <v>17</v>
      </c>
      <c r="D5" s="1" t="s">
        <v>11</v>
      </c>
      <c r="E5" s="2">
        <f>DATE(2012,3,28)</f>
        <v>40996</v>
      </c>
      <c r="F5" s="3">
        <v>200.31</v>
      </c>
      <c r="G5" s="2">
        <f>DATE(2012,5,8)</f>
        <v>41037</v>
      </c>
      <c r="H5" s="3">
        <v>15.52</v>
      </c>
      <c r="I5" s="3">
        <v>33.020000000000003</v>
      </c>
      <c r="J5" s="3">
        <f t="shared" si="0"/>
        <v>17.500000000000004</v>
      </c>
    </row>
    <row r="6" spans="1:10" x14ac:dyDescent="0.25">
      <c r="A6" s="1" t="s">
        <v>18</v>
      </c>
      <c r="B6">
        <v>2</v>
      </c>
      <c r="C6" s="1" t="s">
        <v>19</v>
      </c>
      <c r="D6" s="1" t="s">
        <v>11</v>
      </c>
      <c r="E6" s="2">
        <f>DATE(2012,3,28)</f>
        <v>40996</v>
      </c>
      <c r="F6" s="3">
        <v>314.69</v>
      </c>
      <c r="G6" s="2">
        <f>DATE(2012,5,8)</f>
        <v>41037</v>
      </c>
      <c r="H6" s="3">
        <v>24.48</v>
      </c>
      <c r="I6" s="3">
        <v>51.98</v>
      </c>
      <c r="J6" s="3">
        <f t="shared" si="0"/>
        <v>27.499999999999996</v>
      </c>
    </row>
    <row r="7" spans="1:10" x14ac:dyDescent="0.25">
      <c r="A7" s="1" t="s">
        <v>20</v>
      </c>
      <c r="B7">
        <v>1</v>
      </c>
      <c r="C7" s="1" t="s">
        <v>21</v>
      </c>
      <c r="D7" s="1" t="s">
        <v>11</v>
      </c>
      <c r="E7" s="2">
        <f>DATE(2012,3,28)</f>
        <v>40996</v>
      </c>
      <c r="F7" s="3">
        <v>5450.39</v>
      </c>
      <c r="G7" s="2">
        <f>DATE(2012,5,8)</f>
        <v>41037</v>
      </c>
      <c r="H7" s="3">
        <v>423.36</v>
      </c>
      <c r="I7" s="3">
        <v>899.61</v>
      </c>
      <c r="J7" s="3">
        <f t="shared" si="0"/>
        <v>476.25</v>
      </c>
    </row>
    <row r="8" spans="1:10" x14ac:dyDescent="0.25">
      <c r="A8" s="1" t="s">
        <v>22</v>
      </c>
      <c r="B8">
        <v>1</v>
      </c>
      <c r="C8" s="1" t="s">
        <v>23</v>
      </c>
      <c r="D8" s="1" t="s">
        <v>11</v>
      </c>
      <c r="E8" s="2">
        <f>DATE(2012,3,28)</f>
        <v>40996</v>
      </c>
      <c r="F8" s="3">
        <v>128.75</v>
      </c>
      <c r="G8" s="2">
        <f>DATE(2012,5,8)</f>
        <v>41037</v>
      </c>
      <c r="H8" s="3">
        <v>10</v>
      </c>
      <c r="I8" s="3">
        <v>21.25</v>
      </c>
      <c r="J8" s="3">
        <f t="shared" si="0"/>
        <v>11.25</v>
      </c>
    </row>
    <row r="9" spans="1:10" x14ac:dyDescent="0.25">
      <c r="A9" s="1" t="s">
        <v>24</v>
      </c>
      <c r="B9">
        <v>1</v>
      </c>
      <c r="C9" s="1" t="s">
        <v>25</v>
      </c>
      <c r="D9" s="1" t="s">
        <v>11</v>
      </c>
      <c r="E9" s="2">
        <f>DATE(2012,3,28)</f>
        <v>40996</v>
      </c>
      <c r="F9" s="3">
        <v>841.14</v>
      </c>
      <c r="G9" s="2">
        <f>DATE(2012,5,8)</f>
        <v>41037</v>
      </c>
      <c r="H9" s="3">
        <v>65.36</v>
      </c>
      <c r="I9" s="3">
        <v>138.86000000000001</v>
      </c>
      <c r="J9" s="3">
        <f t="shared" si="0"/>
        <v>73.500000000000014</v>
      </c>
    </row>
    <row r="10" spans="1:10" x14ac:dyDescent="0.25">
      <c r="A10" s="1" t="s">
        <v>26</v>
      </c>
      <c r="B10">
        <v>1</v>
      </c>
      <c r="C10" s="1" t="s">
        <v>27</v>
      </c>
      <c r="D10" s="1" t="s">
        <v>11</v>
      </c>
      <c r="E10" s="2">
        <f>DATE(2012,3,28)</f>
        <v>40996</v>
      </c>
      <c r="F10" s="3">
        <v>660.89</v>
      </c>
      <c r="G10" s="2">
        <f>DATE(2012,5,8)</f>
        <v>41037</v>
      </c>
      <c r="H10" s="3">
        <v>51.36</v>
      </c>
      <c r="I10" s="3">
        <v>109.11</v>
      </c>
      <c r="J10" s="3">
        <f t="shared" si="0"/>
        <v>57.75</v>
      </c>
    </row>
    <row r="11" spans="1:10" x14ac:dyDescent="0.25">
      <c r="A11" s="1" t="s">
        <v>28</v>
      </c>
      <c r="B11">
        <v>1</v>
      </c>
      <c r="C11" s="1" t="s">
        <v>29</v>
      </c>
      <c r="D11" s="1" t="s">
        <v>11</v>
      </c>
      <c r="E11" s="2">
        <f>DATE(2012,3,28)</f>
        <v>40996</v>
      </c>
      <c r="F11" s="3">
        <v>317.61</v>
      </c>
      <c r="G11" s="2">
        <f>DATE(2012,5,8)</f>
        <v>41037</v>
      </c>
      <c r="H11" s="3">
        <v>24.64</v>
      </c>
      <c r="I11" s="3">
        <v>52.39</v>
      </c>
      <c r="J11" s="3">
        <f t="shared" si="0"/>
        <v>27.75</v>
      </c>
    </row>
    <row r="12" spans="1:10" x14ac:dyDescent="0.25">
      <c r="A12" s="1" t="s">
        <v>30</v>
      </c>
      <c r="B12">
        <v>1</v>
      </c>
      <c r="C12" s="1" t="s">
        <v>31</v>
      </c>
      <c r="D12" s="1" t="s">
        <v>11</v>
      </c>
      <c r="E12" s="2">
        <f>DATE(2012,3,28)</f>
        <v>40996</v>
      </c>
      <c r="F12" s="3">
        <v>115.83</v>
      </c>
      <c r="G12" s="2">
        <f>DATE(2012,5,8)</f>
        <v>41037</v>
      </c>
      <c r="H12" s="3">
        <v>9.0399999999999991</v>
      </c>
      <c r="I12" s="3">
        <v>19.170000000000002</v>
      </c>
      <c r="J12" s="3">
        <f t="shared" si="0"/>
        <v>10.130000000000003</v>
      </c>
    </row>
    <row r="13" spans="1:10" x14ac:dyDescent="0.25">
      <c r="A13" s="1" t="s">
        <v>32</v>
      </c>
      <c r="B13">
        <v>1</v>
      </c>
      <c r="C13" s="1" t="s">
        <v>33</v>
      </c>
      <c r="D13" s="1" t="s">
        <v>11</v>
      </c>
      <c r="E13" s="2">
        <f>DATE(2012,3,28)</f>
        <v>40996</v>
      </c>
      <c r="F13" s="3">
        <v>429.14</v>
      </c>
      <c r="G13" s="2">
        <f>DATE(2012,5,8)</f>
        <v>41037</v>
      </c>
      <c r="H13" s="3">
        <v>33.36</v>
      </c>
      <c r="I13" s="3">
        <v>70.86</v>
      </c>
      <c r="J13" s="3">
        <f t="shared" si="0"/>
        <v>37.5</v>
      </c>
    </row>
    <row r="14" spans="1:10" x14ac:dyDescent="0.25">
      <c r="A14" s="1" t="s">
        <v>34</v>
      </c>
      <c r="B14">
        <v>1</v>
      </c>
      <c r="C14" s="1" t="s">
        <v>35</v>
      </c>
      <c r="D14" s="1" t="s">
        <v>11</v>
      </c>
      <c r="E14" s="2">
        <f>DATE(2012,3,28)</f>
        <v>40996</v>
      </c>
      <c r="F14" s="3">
        <v>1287.5</v>
      </c>
      <c r="G14" s="2">
        <f>DATE(2012,5,8)</f>
        <v>41037</v>
      </c>
      <c r="H14" s="3">
        <v>100</v>
      </c>
      <c r="I14" s="3">
        <v>212.5</v>
      </c>
      <c r="J14" s="3">
        <f t="shared" si="0"/>
        <v>112.5</v>
      </c>
    </row>
    <row r="15" spans="1:10" x14ac:dyDescent="0.25">
      <c r="A15" s="1" t="s">
        <v>36</v>
      </c>
      <c r="B15">
        <v>2</v>
      </c>
      <c r="C15" s="1" t="s">
        <v>37</v>
      </c>
      <c r="D15" s="1" t="s">
        <v>11</v>
      </c>
      <c r="E15" s="2">
        <f>DATE(2012,3,28)</f>
        <v>40996</v>
      </c>
      <c r="F15" s="3">
        <v>310.45999999999998</v>
      </c>
      <c r="G15" s="2">
        <f>DATE(2012,5,8)</f>
        <v>41037</v>
      </c>
      <c r="H15" s="3">
        <v>24.08</v>
      </c>
      <c r="I15" s="3">
        <v>51.21</v>
      </c>
      <c r="J15" s="3">
        <f t="shared" si="0"/>
        <v>27.130000000000003</v>
      </c>
    </row>
    <row r="16" spans="1:10" x14ac:dyDescent="0.25">
      <c r="A16" s="1" t="s">
        <v>38</v>
      </c>
      <c r="B16">
        <v>1</v>
      </c>
      <c r="C16" s="1" t="s">
        <v>39</v>
      </c>
      <c r="D16" s="1" t="s">
        <v>11</v>
      </c>
      <c r="E16" s="2">
        <f>DATE(2012,3,28)</f>
        <v>40996</v>
      </c>
      <c r="F16" s="3">
        <v>467.8</v>
      </c>
      <c r="G16" s="2">
        <f>DATE(2012,5,9)</f>
        <v>41038</v>
      </c>
      <c r="H16" s="3">
        <v>36.32</v>
      </c>
      <c r="I16" s="3">
        <v>77.2</v>
      </c>
      <c r="J16" s="3">
        <f t="shared" si="0"/>
        <v>40.880000000000003</v>
      </c>
    </row>
    <row r="17" spans="1:10" x14ac:dyDescent="0.25">
      <c r="A17" s="1" t="s">
        <v>40</v>
      </c>
      <c r="B17">
        <v>1</v>
      </c>
      <c r="C17" s="1" t="s">
        <v>41</v>
      </c>
      <c r="D17" s="1" t="s">
        <v>11</v>
      </c>
      <c r="E17" s="2">
        <f>DATE(2012,3,28)</f>
        <v>40996</v>
      </c>
      <c r="F17" s="3">
        <v>339.05</v>
      </c>
      <c r="G17" s="2">
        <f>DATE(2012,5,9)</f>
        <v>41038</v>
      </c>
      <c r="H17" s="3">
        <v>26.32</v>
      </c>
      <c r="I17" s="3">
        <v>55.95</v>
      </c>
      <c r="J17" s="3">
        <f t="shared" si="0"/>
        <v>29.630000000000003</v>
      </c>
    </row>
    <row r="18" spans="1:10" x14ac:dyDescent="0.25">
      <c r="A18" s="1" t="s">
        <v>42</v>
      </c>
      <c r="B18">
        <v>1</v>
      </c>
      <c r="C18" s="1" t="s">
        <v>43</v>
      </c>
      <c r="D18" s="1" t="s">
        <v>11</v>
      </c>
      <c r="E18" s="2">
        <f>DATE(2012,3,28)</f>
        <v>40996</v>
      </c>
      <c r="F18" s="3">
        <v>107.3</v>
      </c>
      <c r="G18" s="2">
        <f>DATE(2012,5,9)</f>
        <v>41038</v>
      </c>
      <c r="H18" s="3">
        <v>8.32</v>
      </c>
      <c r="I18" s="3">
        <v>17.7</v>
      </c>
      <c r="J18" s="3">
        <f t="shared" si="0"/>
        <v>9.379999999999999</v>
      </c>
    </row>
    <row r="19" spans="1:10" x14ac:dyDescent="0.25">
      <c r="A19" s="1" t="s">
        <v>44</v>
      </c>
      <c r="B19">
        <v>1</v>
      </c>
      <c r="C19" s="1" t="s">
        <v>45</v>
      </c>
      <c r="D19" s="1" t="s">
        <v>11</v>
      </c>
      <c r="E19" s="2">
        <f>DATE(2012,3,28)</f>
        <v>40996</v>
      </c>
      <c r="F19" s="3">
        <v>283.25</v>
      </c>
      <c r="G19" s="2">
        <f>DATE(2012,5,9)</f>
        <v>41038</v>
      </c>
      <c r="H19" s="3">
        <v>22</v>
      </c>
      <c r="I19" s="3">
        <v>46.75</v>
      </c>
      <c r="J19" s="3">
        <f t="shared" si="0"/>
        <v>24.75</v>
      </c>
    </row>
    <row r="20" spans="1:10" x14ac:dyDescent="0.25">
      <c r="A20" s="1" t="s">
        <v>46</v>
      </c>
      <c r="B20">
        <v>1</v>
      </c>
      <c r="C20" s="1" t="s">
        <v>47</v>
      </c>
      <c r="D20" s="1" t="s">
        <v>11</v>
      </c>
      <c r="E20" s="2">
        <f>DATE(2012,3,28)</f>
        <v>40996</v>
      </c>
      <c r="F20" s="3">
        <v>386.25</v>
      </c>
      <c r="G20" s="2">
        <f>DATE(2012,5,9)</f>
        <v>41038</v>
      </c>
      <c r="H20" s="3">
        <v>30</v>
      </c>
      <c r="I20" s="3">
        <v>63.75</v>
      </c>
      <c r="J20" s="3">
        <f t="shared" si="0"/>
        <v>33.75</v>
      </c>
    </row>
    <row r="21" spans="1:10" x14ac:dyDescent="0.25">
      <c r="A21" s="1" t="s">
        <v>48</v>
      </c>
      <c r="B21">
        <v>1</v>
      </c>
      <c r="C21" s="1" t="s">
        <v>49</v>
      </c>
      <c r="D21" s="1" t="s">
        <v>11</v>
      </c>
      <c r="E21" s="2">
        <f>DATE(2012,3,28)</f>
        <v>40996</v>
      </c>
      <c r="F21" s="3">
        <v>1287.5</v>
      </c>
      <c r="G21" s="2">
        <f>DATE(2012,5,9)</f>
        <v>41038</v>
      </c>
      <c r="H21" s="3">
        <v>100</v>
      </c>
      <c r="I21" s="3">
        <v>212.5</v>
      </c>
      <c r="J21" s="3">
        <f t="shared" si="0"/>
        <v>112.5</v>
      </c>
    </row>
    <row r="22" spans="1:10" x14ac:dyDescent="0.25">
      <c r="A22" s="1" t="s">
        <v>50</v>
      </c>
      <c r="B22">
        <v>3</v>
      </c>
      <c r="C22" s="1" t="s">
        <v>51</v>
      </c>
      <c r="D22" s="1" t="s">
        <v>11</v>
      </c>
      <c r="E22" s="2">
        <f>DATE(2012,3,28)</f>
        <v>40996</v>
      </c>
      <c r="F22" s="3">
        <v>18.91</v>
      </c>
      <c r="G22" s="2">
        <f>DATE(2012,5,9)</f>
        <v>41038</v>
      </c>
      <c r="H22" s="3">
        <v>1.44</v>
      </c>
      <c r="I22" s="3">
        <v>3.09</v>
      </c>
      <c r="J22" s="3">
        <f t="shared" si="0"/>
        <v>1.65</v>
      </c>
    </row>
    <row r="23" spans="1:10" x14ac:dyDescent="0.25">
      <c r="A23" s="1" t="s">
        <v>52</v>
      </c>
      <c r="B23">
        <v>2</v>
      </c>
      <c r="C23" s="1" t="s">
        <v>53</v>
      </c>
      <c r="D23" s="1" t="s">
        <v>11</v>
      </c>
      <c r="E23" s="2">
        <f>DATE(2012,3,28)</f>
        <v>40996</v>
      </c>
      <c r="F23" s="3">
        <v>14.99</v>
      </c>
      <c r="G23" s="2">
        <f>DATE(2012,5,9)</f>
        <v>41038</v>
      </c>
      <c r="H23" s="3">
        <v>1.2</v>
      </c>
      <c r="I23" s="3">
        <v>2.5099999999999998</v>
      </c>
      <c r="J23" s="3">
        <f t="shared" si="0"/>
        <v>1.3099999999999998</v>
      </c>
    </row>
    <row r="25" spans="1:10" x14ac:dyDescent="0.25">
      <c r="J25" s="3">
        <f>SUM(J2:J23)</f>
        <v>1215.1200000000001</v>
      </c>
    </row>
  </sheetData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Davis</dc:creator>
  <cp:lastModifiedBy>Laura Davis</cp:lastModifiedBy>
  <cp:lastPrinted>2013-10-16T20:25:25Z</cp:lastPrinted>
  <dcterms:created xsi:type="dcterms:W3CDTF">2013-10-16T20:23:06Z</dcterms:created>
  <dcterms:modified xsi:type="dcterms:W3CDTF">2013-10-16T20:27:18Z</dcterms:modified>
</cp:coreProperties>
</file>