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F21"/>
  <c r="F23" l="1"/>
  <c r="F8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<sst xmlns="http://schemas.openxmlformats.org/spreadsheetml/2006/main" count="74" uniqueCount="56">
  <si>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</si>
  <si>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</si>
  <si>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</si>
  <si>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</si>
  <si>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</si>
  <si>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</si>
  <si>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</si>
  <si>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</si>
  <si>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</si>
  <si>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</si>
  <si>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</si>
  <si>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</si>
  <si>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</si>
  <si>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</si>
  <si>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</si>
  <si>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</si>
  <si>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</si>
  <si>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</si>
  <si>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</si>
  <si>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</si>
  <si>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</si>
  <si>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</si>
  <si>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</si>
  <si>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</si>
  <si>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</si>
  <si>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</si>
  <si>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</si>
  <si>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</si>
  <si>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</si>
  <si>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</si>
  <si>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</si>
  <si>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</si>
  <si>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</si>
  <si>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</si>
  <si>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</si>
  <si>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</si>
  <si>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</si>
  <si>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</si>
  <si>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</si>
  <si>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</si>
  <si>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</si>
  <si>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</si>
  <si>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</si>
  <si>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</si>
  <si>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</si>
  <si>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</si>
  <si>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</si>
  <si>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</si>
  <si>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</si>
  <si>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</si>
  <si>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</si>
  <si>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</si>
  <si>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</si>
  <si>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</si>
  <si>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</si>
  <si>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 xml:space="preserve">     Actual Year to Date rate of return (7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</si>
</sst>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40025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19336740</v>
      </c>
      <c r="E6" s="19"/>
      <c r="F6" s="20">
        <v>19336740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6101700</v>
      </c>
      <c r="E7" s="5"/>
      <c r="F7" s="20">
        <v>6101700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3000000</v>
      </c>
      <c r="E8" s="5"/>
      <c r="F8" s="20">
        <f>3000000</f>
        <v>3000000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28438440</v>
      </c>
      <c r="E9" s="5"/>
      <c r="F9" s="25">
        <f>SUM(F6:F8)</f>
        <v>28438440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0.69025339805825248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22146240</v>
      </c>
      <c r="E18" s="5"/>
      <c r="F18" s="20">
        <v>22146240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9991500</v>
      </c>
      <c r="E20" s="19"/>
      <c r="F20" s="20">
        <f>13234000-3000000-2000000</f>
        <v>8234000</v>
      </c>
      <c r="G20" s="19"/>
      <c r="H20" s="20">
        <v>1757500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6101700</v>
      </c>
      <c r="E21" s="20"/>
      <c r="F21" s="20">
        <f>6101700-631200</f>
        <v>5470500</v>
      </c>
      <c r="G21" s="19"/>
      <c r="H21" s="20">
        <v>631200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16093200</v>
      </c>
      <c r="E22" s="19"/>
      <c r="F22" s="33">
        <f>SUM(F20:F21)</f>
        <v>13704500</v>
      </c>
      <c r="G22" s="5"/>
      <c r="H22" s="33">
        <f>SUM(H20:H21)</f>
        <v>2388700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3000000</v>
      </c>
      <c r="E23" s="5"/>
      <c r="F23" s="20">
        <f>3000000</f>
        <v>3000000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41239440</v>
      </c>
      <c r="E24" s="5"/>
      <c r="F24" s="25">
        <f>SUM(F18+F22+F23)</f>
        <v>38850740</v>
      </c>
      <c r="G24" s="23"/>
      <c r="H24" s="25">
        <f>SUM(H22+H23)</f>
        <v>2388700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0.94297912621359226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9991500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0.27292451918206068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0.35487152989578552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0.159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2009-08-18T20:14:22Z</cp:lastPrinted>
  <dcterms:created xsi:type="dcterms:W3CDTF">2007-07-05T17:08:59Z</dcterms:created>
  <dcterms:modified xsi:type="dcterms:W3CDTF">2009-08-18T20:14:24Z</dcterms:modified>
</cp:coreProperties>
</file>