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<sst xmlns="http://schemas.openxmlformats.org/spreadsheetml/2006/main" count="30" uniqueCount="29">
  <si>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</si>
  <si>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</si>
  <si>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</si>
  <si>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</si>
  <si>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</si>
  <si>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</si>
  <si>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</si>
  <si>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</si>
  <si>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</si>
  <si>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</si>
  <si>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</si>
  <si>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</si>
  <si>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</si>
  <si>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</si>
  <si>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</si>
  <si>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</si>
  <si>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</si>
  <si>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</si>
  <si>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</si>
  <si>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</si>
  <si>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</si>
  <si>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</si>
  <si>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</si>
  <si>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</si>
  <si>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</si>
  <si>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</si>
  <si>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</si>
  <si>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x</t>
  </si>
  <si>
    <t>NONE (GCC/BP sel &amp; BFs-IdIm)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</si>
</sst>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zoomScale="87" workbookViewId="0">
      <selection activeCell="J17" sqref="J17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39994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27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5.0000000000000001E-3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2226000</v>
      </c>
      <c r="D8" s="12"/>
      <c r="E8" s="12">
        <f t="shared" si="0"/>
        <v>2226000</v>
      </c>
      <c r="F8" s="13">
        <f>SUM(E9/E19)</f>
        <v>7.1355941274060331E-3</v>
      </c>
      <c r="G8" s="13"/>
      <c r="H8" s="11">
        <v>30</v>
      </c>
      <c r="I8" s="13">
        <f>SUM(H8/H19)</f>
        <v>0.15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100000</v>
      </c>
      <c r="D9" s="12"/>
      <c r="E9" s="12">
        <f t="shared" si="0"/>
        <v>100000</v>
      </c>
      <c r="F9" s="13">
        <f>SUM(E9/E19)</f>
        <v>7.1355941274060331E-3</v>
      </c>
      <c r="G9" s="13"/>
      <c r="H9" s="11">
        <v>2</v>
      </c>
      <c r="I9" s="13">
        <f>SUM(H9/H19)</f>
        <v>0.01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2797500</v>
      </c>
      <c r="D10" s="12"/>
      <c r="E10" s="12">
        <f t="shared" si="0"/>
        <v>2797500</v>
      </c>
      <c r="F10" s="13">
        <f>SUM(E9)/E19</f>
        <v>7.1355941274060331E-3</v>
      </c>
      <c r="G10" s="13"/>
      <c r="H10" s="11">
        <v>27</v>
      </c>
      <c r="I10" s="13">
        <f>SUM(H10)/H19</f>
        <v>0.13500000000000001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100000</v>
      </c>
      <c r="D11" s="12"/>
      <c r="E11" s="12">
        <f t="shared" si="0"/>
        <v>100000</v>
      </c>
      <c r="F11" s="13">
        <f>SUM(E11/E19)</f>
        <v>7.1355941274060331E-3</v>
      </c>
      <c r="G11" s="13"/>
      <c r="H11" s="11">
        <v>1</v>
      </c>
      <c r="I11" s="13">
        <f>SUM(H11/H19)</f>
        <v>5.0000000000000001E-3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28</v>
      </c>
      <c r="B12" s="11"/>
      <c r="C12" s="12">
        <v>1463750</v>
      </c>
      <c r="D12" s="12"/>
      <c r="E12" s="12">
        <f t="shared" si="0"/>
        <v>1463750</v>
      </c>
      <c r="F12" s="13">
        <v>0</v>
      </c>
      <c r="G12" s="13"/>
      <c r="H12" s="11">
        <v>46</v>
      </c>
      <c r="I12" s="13">
        <f>SUM(H12)/H19</f>
        <v>0.23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787500</v>
      </c>
      <c r="D13" s="12"/>
      <c r="E13" s="12">
        <f t="shared" si="0"/>
        <v>787500</v>
      </c>
      <c r="F13" s="13">
        <f>SUM(E13/E19)</f>
        <v>5.6192803753322508E-2</v>
      </c>
      <c r="G13" s="13"/>
      <c r="H13" s="11">
        <v>6</v>
      </c>
      <c r="I13" s="13">
        <f>SUM(H13/H19)</f>
        <v>0.03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3072000</v>
      </c>
      <c r="D14" s="12">
        <v>-2000000</v>
      </c>
      <c r="E14" s="12">
        <f t="shared" si="0"/>
        <v>1072000</v>
      </c>
      <c r="F14" s="13">
        <f>SUM(E14/E19)</f>
        <v>7.6493569045792673E-2</v>
      </c>
      <c r="G14" s="13"/>
      <c r="H14" s="11">
        <f>5-1</f>
        <v>4</v>
      </c>
      <c r="I14" s="13">
        <f>SUM(H14/H19)</f>
        <v>0.02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2905000</v>
      </c>
      <c r="D15" s="12"/>
      <c r="E15" s="12">
        <f t="shared" si="0"/>
        <v>2905000</v>
      </c>
      <c r="F15" s="13">
        <f>SUM(E15)/E19</f>
        <v>0.20728900940114525</v>
      </c>
      <c r="G15" s="13"/>
      <c r="H15" s="11">
        <v>49</v>
      </c>
      <c r="I15" s="13">
        <f>SUM(H15)/H19</f>
        <v>0.245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225000</v>
      </c>
      <c r="D16" s="12"/>
      <c r="E16" s="12">
        <f t="shared" si="0"/>
        <v>225000</v>
      </c>
      <c r="F16" s="13">
        <f>SUM(E16/E19)</f>
        <v>1.6055086786663574E-2</v>
      </c>
      <c r="G16" s="13"/>
      <c r="H16" s="11">
        <v>1</v>
      </c>
      <c r="I16" s="13">
        <f>SUM(H16/H19)</f>
        <v>5.0000000000000001E-3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5117500</v>
      </c>
      <c r="D17" s="12">
        <v>-3000000</v>
      </c>
      <c r="E17" s="12">
        <f t="shared" si="0"/>
        <v>2117500</v>
      </c>
      <c r="F17" s="13">
        <f>SUM(E17/E19)</f>
        <v>0.15109620564782275</v>
      </c>
      <c r="G17" s="13"/>
      <c r="H17" s="11">
        <f>32-1</f>
        <v>31</v>
      </c>
      <c r="I17" s="13">
        <f>SUM(H17/H19)</f>
        <v>0.155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220000</v>
      </c>
      <c r="D18" s="14"/>
      <c r="E18" s="14">
        <f t="shared" si="0"/>
        <v>220000</v>
      </c>
      <c r="F18" s="13">
        <f>SUM(E18/E19)</f>
        <v>1.5698307080293274E-2</v>
      </c>
      <c r="G18" s="13"/>
      <c r="H18" s="15">
        <v>2</v>
      </c>
      <c r="I18" s="16">
        <f>SUM(H18/H19)</f>
        <v>0.01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19014250</v>
      </c>
      <c r="D19" s="12">
        <f>SUM(D7:D18)</f>
        <v>-5000000</v>
      </c>
      <c r="E19" s="20">
        <f>SUM(E7:E18)</f>
        <v>14014250</v>
      </c>
      <c r="F19" s="13">
        <f>SUM(F7:F18)</f>
        <v>0.55136735822466421</v>
      </c>
      <c r="G19" s="13"/>
      <c r="H19" s="11">
        <f>SUM(H7:H18)</f>
        <v>200</v>
      </c>
      <c r="I19" s="13">
        <f>SUM(I7:I18)</f>
        <v>1</v>
      </c>
      <c r="J19" s="14">
        <f>SUM(C19+D19)</f>
        <v>14014250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2009-06-30T13:18:30Z</cp:lastPrinted>
  <dcterms:created xsi:type="dcterms:W3CDTF">2007-08-31T13:47:09Z</dcterms:created>
  <dcterms:modified xsi:type="dcterms:W3CDTF">2009-06-30T13:18:34Z</dcterms:modified>
</cp:coreProperties>
</file>