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3" i="1"/>
  <c r="H8"/>
  <c r="H20"/>
  <c r="F20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<sst xmlns="http://schemas.openxmlformats.org/spreadsheetml/2006/main" count="75" uniqueCount="57">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</sst>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A23" sqref="A2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40512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37030750</v>
      </c>
      <c r="E6" s="19"/>
      <c r="F6" s="20">
        <v>37030750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4100000</v>
      </c>
      <c r="E8" s="5"/>
      <c r="F8" s="20">
        <v>600000</v>
      </c>
      <c r="G8" s="5"/>
      <c r="H8" s="20">
        <f>1000000+1000000+1500000</f>
        <v>3500000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41130750</v>
      </c>
      <c r="E9" s="5"/>
      <c r="F9" s="25">
        <f>SUM(F6:F8)</f>
        <v>37630750</v>
      </c>
      <c r="G9" s="23"/>
      <c r="H9" s="26">
        <f>SUM(H6:H8)</f>
        <v>3500000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1.016360567184335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32793920</v>
      </c>
      <c r="E18" s="5"/>
      <c r="F18" s="20">
        <v>32793920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14549180</v>
      </c>
      <c r="E20" s="19"/>
      <c r="F20" s="20">
        <f>9968780-2000000</f>
        <v>7968780</v>
      </c>
      <c r="G20" s="19"/>
      <c r="H20" s="20">
        <f>7580400-1000000</f>
        <v>6580400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14549180</v>
      </c>
      <c r="E22" s="19"/>
      <c r="F22" s="33">
        <f>SUM(F20:F21)</f>
        <v>7968780</v>
      </c>
      <c r="G22" s="5"/>
      <c r="H22" s="33">
        <f>SUM(H20:H21)</f>
        <v>6580400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4100000</v>
      </c>
      <c r="E23" s="5"/>
      <c r="F23" s="20">
        <v>600000</v>
      </c>
      <c r="G23" s="5"/>
      <c r="H23" s="20">
        <f>2000000+750000</f>
        <v>2750000</v>
      </c>
      <c r="I23" s="5"/>
      <c r="J23" s="20"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51443100</v>
      </c>
      <c r="E24" s="5"/>
      <c r="F24" s="25">
        <f>SUM(F18+F22+F23)</f>
        <v>41362700</v>
      </c>
      <c r="G24" s="23"/>
      <c r="H24" s="25">
        <f>SUM(H22+H23)</f>
        <v>9330400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1.1171559756920999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14549180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0.36414219144912408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0.46675848906461914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8.4000000000000005E-2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2011-01-07T18:43:18Z</cp:lastPrinted>
  <dcterms:created xsi:type="dcterms:W3CDTF">2007-07-05T17:08:59Z</dcterms:created>
  <dcterms:modified xsi:type="dcterms:W3CDTF">2011-01-07T18:43:31Z</dcterms:modified>
</cp:coreProperties>
</file>