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1" i="1"/>
  <c r="F20"/>
  <c r="H20"/>
  <c r="H23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<sst xmlns="http://schemas.openxmlformats.org/spreadsheetml/2006/main" count="75" uniqueCount="57">
  <si>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</si>
  <si>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</si>
  <si>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</si>
  <si>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</si>
  <si>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</si>
  <si>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</si>
  <si>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</si>
  <si>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</si>
  <si>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</si>
  <si>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</si>
  <si>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</si>
  <si>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</si>
  <si>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</si>
  <si>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</si>
  <si>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</si>
  <si>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</si>
  <si>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</si>
  <si>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</si>
  <si>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</si>
  <si>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</si>
  <si>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</si>
  <si>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</si>
  <si>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</si>
  <si>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</si>
  <si>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</si>
  <si>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</si>
  <si>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</si>
  <si>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</si>
  <si>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</si>
  <si>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</si>
  <si>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</si>
  <si>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</si>
  <si>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</si>
  <si>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</si>
  <si>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</si>
  <si>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</si>
  <si>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</si>
  <si>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</si>
  <si>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</si>
  <si>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</si>
  <si>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</si>
  <si>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</si>
  <si>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</si>
  <si>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</si>
  <si>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</si>
  <si>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</si>
  <si>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</si>
  <si>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</si>
  <si>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</si>
  <si>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</si>
  <si>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</si>
  <si>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</si>
  <si>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</si>
  <si>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</si>
  <si>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</si>
  <si>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</si>
  <si>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(9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</si>
</sst>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40451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27711320</v>
      </c>
      <c r="E6" s="19"/>
      <c r="F6" s="20">
        <v>27711320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9267430</v>
      </c>
      <c r="E7" s="5"/>
      <c r="F7" s="20">
        <v>9267430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1175000</v>
      </c>
      <c r="E8" s="5"/>
      <c r="F8" s="20">
        <v>175000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38153750</v>
      </c>
      <c r="E9" s="5"/>
      <c r="F9" s="25">
        <f>SUM(F6:F8)</f>
        <v>37153750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1.0034773801485484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22272488</v>
      </c>
      <c r="E18" s="5"/>
      <c r="F18" s="20">
        <v>22272488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10626360</v>
      </c>
      <c r="E20" s="19"/>
      <c r="F20" s="20">
        <f>11481360-2000000-87500-152500</f>
        <v>9241360</v>
      </c>
      <c r="G20" s="19"/>
      <c r="H20" s="20">
        <f>2495000-110000-1000000</f>
        <v>1385000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9267430</v>
      </c>
      <c r="E21" s="20"/>
      <c r="F21" s="20">
        <v>4530000</v>
      </c>
      <c r="G21" s="19"/>
      <c r="H21" s="20">
        <f>9267430-4530000</f>
        <v>4737430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19893790</v>
      </c>
      <c r="E22" s="19"/>
      <c r="F22" s="33">
        <f>SUM(F20:F21)</f>
        <v>13771360</v>
      </c>
      <c r="G22" s="5"/>
      <c r="H22" s="33">
        <f>SUM(H20:H21)</f>
        <v>6122430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1175000</v>
      </c>
      <c r="E23" s="5"/>
      <c r="F23" s="20">
        <v>87500</v>
      </c>
      <c r="G23" s="5"/>
      <c r="H23" s="20">
        <f>1000000+87500</f>
        <v>1087500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43341278</v>
      </c>
      <c r="E24" s="5"/>
      <c r="F24" s="25">
        <f>SUM(F18+F22+F23)</f>
        <v>36131348</v>
      </c>
      <c r="G24" s="23"/>
      <c r="H24" s="25">
        <f>SUM(H22+H23)</f>
        <v>7209930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0.97586355165428762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10626360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0.26596041959253469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0.29536874878721925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6.4000000000000001E-2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2010-09-28T18:53:52Z</cp:lastPrinted>
  <dcterms:created xsi:type="dcterms:W3CDTF">2007-07-05T17:08:59Z</dcterms:created>
  <dcterms:modified xsi:type="dcterms:W3CDTF">2010-10-19T18:59:45Z</dcterms:modified>
</cp:coreProperties>
</file>