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C12" i="1"/>
  <c r="D13"/>
  <c r="C13"/>
  <c r="C15" s="1"/>
  <c r="H13"/>
  <c r="E11"/>
  <c r="E7"/>
  <c r="E9" l="1"/>
  <c r="E12"/>
  <c r="E8"/>
  <c r="E10" l="1"/>
  <c r="E13" s="1"/>
  <c r="E15" s="1"/>
  <c r="I11"/>
  <c r="I7" l="1"/>
  <c r="I12"/>
  <c r="I8"/>
  <c r="I9"/>
  <c r="F11"/>
  <c r="J13"/>
  <c r="J15" s="1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<sst xmlns="http://schemas.openxmlformats.org/spreadsheetml/2006/main" count="21" uniqueCount="20">
  <si>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</si>
  <si>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</si>
  <si>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</si>
  <si>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</si>
  <si>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</si>
  <si>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</si>
  <si>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</si>
  <si>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</si>
  <si>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</si>
  <si>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</si>
  <si>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</si>
  <si>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</si>
  <si>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</si>
  <si>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</si>
  <si>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</si>
  <si>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</si>
  <si>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</si>
  <si>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</si>
  <si>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</si>
  <si>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Reverse of refund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</si>
</sst>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5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5" fontId="10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C12" sqref="C12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40329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4.2735042735042739E-3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3311150</v>
      </c>
      <c r="D8" s="12"/>
      <c r="E8" s="12">
        <f t="shared" ref="E8:E11" si="0">SUM(C8+D8)</f>
        <v>3311150</v>
      </c>
      <c r="F8" s="13">
        <f>SUM(E8/E13)</f>
        <v>0.18611533456805043</v>
      </c>
      <c r="G8" s="13">
        <v>0.33</v>
      </c>
      <c r="H8" s="11">
        <v>37</v>
      </c>
      <c r="I8" s="13">
        <f>SUM(H8/H13)</f>
        <v>0.15811965811965811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3040000</v>
      </c>
      <c r="D9" s="12"/>
      <c r="E9" s="12">
        <f t="shared" si="0"/>
        <v>3040000</v>
      </c>
      <c r="F9" s="13">
        <f>SUM(E9/E13)</f>
        <v>0.17087435395160996</v>
      </c>
      <c r="G9" s="13"/>
      <c r="H9" s="11">
        <v>36</v>
      </c>
      <c r="I9" s="13">
        <f>SUM(H9)/H13</f>
        <v>0.15384615384615385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4847500</v>
      </c>
      <c r="D10" s="12"/>
      <c r="E10" s="12">
        <f>SUM(C10+D10)</f>
        <v>4847500</v>
      </c>
      <c r="F10" s="13">
        <f>SUM(E10/E13)</f>
        <v>0.27247152328303592</v>
      </c>
      <c r="G10" s="13"/>
      <c r="H10" s="11">
        <v>29</v>
      </c>
      <c r="I10" s="13">
        <f>SUM(H10/H13)</f>
        <v>0.12393162393162394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4842200</v>
      </c>
      <c r="D11" s="12"/>
      <c r="E11" s="12">
        <f t="shared" si="0"/>
        <v>4842200</v>
      </c>
      <c r="F11" s="13">
        <f>SUM(E11/E13)</f>
        <v>0.27217361733700191</v>
      </c>
      <c r="G11" s="13"/>
      <c r="H11" s="11">
        <v>61</v>
      </c>
      <c r="I11" s="13">
        <f>SUM(H11)/H13</f>
        <v>0.2606837606837607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f>1738750+11250</f>
        <v>1750000</v>
      </c>
      <c r="D12" s="12"/>
      <c r="E12" s="12">
        <f>SUM(C12+D12)</f>
        <v>1750000</v>
      </c>
      <c r="F12" s="13">
        <f>SUM(E12/E13)</f>
        <v>9.836517086030179E-2</v>
      </c>
      <c r="G12" s="13"/>
      <c r="H12" s="11">
        <v>70</v>
      </c>
      <c r="I12" s="13">
        <f>SUM(H12)/H13</f>
        <v>0.29914529914529914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19790850</v>
      </c>
      <c r="D13" s="20">
        <f>SUM(D7:D12)</f>
        <v>-2000000</v>
      </c>
      <c r="E13" s="21">
        <f>SUM(E7:E12)</f>
        <v>17790850</v>
      </c>
      <c r="F13" s="22">
        <f>SUM(F7:F12)</f>
        <v>1</v>
      </c>
      <c r="G13" s="13"/>
      <c r="H13" s="23">
        <f>SUM(H7:H12)</f>
        <v>234</v>
      </c>
      <c r="I13" s="22">
        <f>SUM(I7:I12)</f>
        <v>1</v>
      </c>
      <c r="J13" s="14">
        <f>SUM(C13+D13)</f>
        <v>17790850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19</v>
      </c>
      <c r="C14" s="24">
        <v>4838</v>
      </c>
      <c r="D14" s="3"/>
      <c r="E14" s="24">
        <v>4838</v>
      </c>
      <c r="F14" s="4"/>
      <c r="G14" s="4"/>
      <c r="I14" s="4"/>
      <c r="J14" s="24">
        <v>4838</v>
      </c>
    </row>
    <row r="15" spans="1:256">
      <c r="C15" s="3">
        <f>SUM(C13:C14)</f>
        <v>19795688</v>
      </c>
      <c r="D15" s="3"/>
      <c r="E15" s="3">
        <f>SUM(E13:E14)</f>
        <v>17795688</v>
      </c>
      <c r="F15" s="4"/>
      <c r="G15" s="4"/>
      <c r="I15" s="4"/>
      <c r="J15" s="3">
        <f>SUM(J13:J14)</f>
        <v>17795688</v>
      </c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2010-06-29T19:52:06Z</cp:lastPrinted>
  <dcterms:created xsi:type="dcterms:W3CDTF">2007-08-31T13:47:09Z</dcterms:created>
  <dcterms:modified xsi:type="dcterms:W3CDTF">2010-06-29T19:52:09Z</dcterms:modified>
</cp:coreProperties>
</file>