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A!$A$1:$I$19</definedName>
  </definedNames>
  <calcPr calcId="125725"/>
</workbook>
</file>

<file path=xl/calcChain.xml><?xml version="1.0" encoding="utf-8"?>
<calcChain xmlns="http://schemas.openxmlformats.org/spreadsheetml/2006/main">
  <c r="E18" i="1"/>
  <c r="D13"/>
  <c r="C13"/>
  <c r="C15" s="1"/>
  <c r="H13"/>
  <c r="E11"/>
  <c r="E7"/>
  <c r="E9" l="1"/>
  <c r="E12"/>
  <c r="E8"/>
  <c r="E10" l="1"/>
  <c r="E13" s="1"/>
  <c r="E15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<sst xmlns="http://schemas.openxmlformats.org/spreadsheetml/2006/main" count="23" uniqueCount="22">
  <si>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</si>
  <si>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</si>
  <si>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</si>
  <si>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</si>
  <si>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</si>
  <si>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</si>
  <si>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</si>
  <si>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</si>
  <si>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</si>
  <si>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</si>
  <si>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</si>
  <si>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</si>
  <si>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</si>
  <si>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</si>
  <si>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</si>
  <si>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</si>
  <si>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</si>
  <si>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</si>
  <si>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</si>
  <si>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Bradley Fellows Pending</t>
  </si>
  <si>
    <t>Encounter for 2011</t>
  </si>
  <si>
    <t>Prior Year BF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</si>
</sst>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5" fontId="10" fillId="2" borderId="0" xfId="0" applyNumberFormat="1" applyFont="1"/>
    <xf numFmtId="5" fontId="0" fillId="2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A5" sqref="A5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40482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8.6956521739130436E-3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1994250</v>
      </c>
      <c r="D8" s="12"/>
      <c r="E8" s="12">
        <f t="shared" ref="E8:E11" si="0">SUM(C8+D8)</f>
        <v>1994250</v>
      </c>
      <c r="F8" s="13">
        <f>SUM(E8/E13)</f>
        <v>0.22642351330270075</v>
      </c>
      <c r="G8" s="13">
        <v>0.33</v>
      </c>
      <c r="H8" s="11">
        <v>18</v>
      </c>
      <c r="I8" s="13">
        <f>SUM(H8/H13)</f>
        <v>0.15652173913043479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800000</v>
      </c>
      <c r="D9" s="12"/>
      <c r="E9" s="12">
        <f t="shared" si="0"/>
        <v>800000</v>
      </c>
      <c r="F9" s="13">
        <f>SUM(E9/E13)</f>
        <v>9.0830543132586483E-2</v>
      </c>
      <c r="G9" s="13"/>
      <c r="H9" s="11">
        <v>9</v>
      </c>
      <c r="I9" s="13">
        <f>SUM(H9)/H13</f>
        <v>7.8260869565217397E-2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3470000</v>
      </c>
      <c r="D10" s="12"/>
      <c r="E10" s="12">
        <f>SUM(C10+D10)</f>
        <v>3470000</v>
      </c>
      <c r="F10" s="13">
        <f>SUM(E10/E13)</f>
        <v>0.39397748083759387</v>
      </c>
      <c r="G10" s="13"/>
      <c r="H10" s="11">
        <v>7</v>
      </c>
      <c r="I10" s="13">
        <f>SUM(H10/H13)</f>
        <v>6.0869565217391307E-2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1404860</v>
      </c>
      <c r="D11" s="12"/>
      <c r="E11" s="12">
        <f t="shared" si="0"/>
        <v>1404860</v>
      </c>
      <c r="F11" s="13">
        <f>SUM(E11/E13)</f>
        <v>0.1595052460315568</v>
      </c>
      <c r="G11" s="13"/>
      <c r="H11" s="11">
        <v>14</v>
      </c>
      <c r="I11" s="13">
        <f>SUM(H11)/H13</f>
        <v>0.12173913043478261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1138500</v>
      </c>
      <c r="D12" s="12"/>
      <c r="E12" s="12">
        <f>SUM(C12+D12)</f>
        <v>1138500</v>
      </c>
      <c r="F12" s="13">
        <f>SUM(E12/E13)</f>
        <v>0.12926321669556212</v>
      </c>
      <c r="G12" s="13"/>
      <c r="H12" s="11">
        <v>66</v>
      </c>
      <c r="I12" s="13">
        <f>SUM(H12)/H13</f>
        <v>0.57391304347826089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10807610</v>
      </c>
      <c r="D13" s="20">
        <f>SUM(D7:D12)</f>
        <v>-2000000</v>
      </c>
      <c r="E13" s="21">
        <f>SUM(E7:E12)</f>
        <v>8807610</v>
      </c>
      <c r="F13" s="22">
        <f>SUM(F7:F12)</f>
        <v>1</v>
      </c>
      <c r="G13" s="13"/>
      <c r="H13" s="23">
        <f>SUM(H7:H12)</f>
        <v>115</v>
      </c>
      <c r="I13" s="22">
        <f>SUM(I7:I12)</f>
        <v>1</v>
      </c>
      <c r="J13" s="14">
        <f>SUM(C13+D13)</f>
        <v>8807610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19</v>
      </c>
      <c r="C14" s="24">
        <v>-175000</v>
      </c>
      <c r="D14" s="3"/>
      <c r="E14" s="24">
        <v>-175000</v>
      </c>
      <c r="F14" s="4"/>
      <c r="G14" s="4"/>
      <c r="I14" s="4"/>
      <c r="J14" s="24"/>
    </row>
    <row r="15" spans="1:256">
      <c r="C15" s="3">
        <f>SUM(C13:C14)</f>
        <v>10632610</v>
      </c>
      <c r="D15" s="3"/>
      <c r="E15" s="3">
        <f>SUM(E13:E14)</f>
        <v>8632610</v>
      </c>
      <c r="F15" s="4"/>
      <c r="G15" s="4"/>
      <c r="I15" s="4"/>
      <c r="J15" s="3"/>
    </row>
    <row r="16" spans="1:256">
      <c r="C16" s="3"/>
      <c r="D16" s="3" t="s">
        <v>20</v>
      </c>
      <c r="E16" s="3">
        <v>-1000000</v>
      </c>
      <c r="F16" s="4"/>
      <c r="G16" s="4"/>
      <c r="I16" s="4"/>
    </row>
    <row r="17" spans="1:9">
      <c r="C17" s="3"/>
      <c r="D17" s="3" t="s">
        <v>21</v>
      </c>
      <c r="E17" s="25">
        <v>-175000</v>
      </c>
      <c r="F17" s="4"/>
      <c r="G17" s="4"/>
      <c r="I17" s="4"/>
    </row>
    <row r="18" spans="1:9">
      <c r="C18" s="3"/>
      <c r="D18" s="3"/>
      <c r="E18" s="3">
        <f>SUM(E15:E17)</f>
        <v>7457610</v>
      </c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2010-10-29T13:06:51Z</cp:lastPrinted>
  <dcterms:created xsi:type="dcterms:W3CDTF">2007-08-31T13:47:09Z</dcterms:created>
  <dcterms:modified xsi:type="dcterms:W3CDTF">2010-10-29T13:07:25Z</dcterms:modified>
</cp:coreProperties>
</file>