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A!$A$1:$Q$44</definedName>
  </definedNames>
  <calcPr calcId="145621"/>
</workbook>
</file>

<file path=xl/calcChain.xml><?xml version="1.0" encoding="utf-8"?>
<calcChain xmlns="http://schemas.openxmlformats.org/spreadsheetml/2006/main">
  <c r="F20" i="1" l="1"/>
  <c r="F40" i="1" l="1"/>
  <c r="D8" i="1" l="1"/>
  <c r="D6" i="1" l="1"/>
  <c r="R6" i="1" s="1"/>
  <c r="D7" i="1"/>
  <c r="R7" i="1" s="1"/>
  <c r="F9" i="1"/>
  <c r="F13" i="1" s="1"/>
  <c r="H9" i="1"/>
  <c r="J9" i="1"/>
  <c r="L9" i="1"/>
  <c r="N9" i="1"/>
  <c r="P9" i="1"/>
  <c r="D18" i="1"/>
  <c r="J22" i="1"/>
  <c r="D21" i="1"/>
  <c r="H22" i="1"/>
  <c r="L22" i="1"/>
  <c r="L24" i="1" s="1"/>
  <c r="N22" i="1"/>
  <c r="N24" i="1" s="1"/>
  <c r="P22" i="1"/>
  <c r="P24" i="1" s="1"/>
  <c r="D31" i="1"/>
  <c r="F32" i="1" s="1"/>
  <c r="D22" i="1" l="1"/>
  <c r="R21" i="1"/>
  <c r="J24" i="1"/>
  <c r="H24" i="1"/>
  <c r="R20" i="1"/>
  <c r="D9" i="1"/>
  <c r="R9" i="1" s="1"/>
  <c r="D23" i="1"/>
  <c r="F33" i="1" s="1"/>
  <c r="R8" i="1"/>
  <c r="F22" i="1"/>
  <c r="F24" i="1" s="1"/>
  <c r="F28" i="1" s="1"/>
  <c r="R23" i="1" l="1"/>
  <c r="D24" i="1"/>
  <c r="R24" i="1" s="1"/>
  <c r="R22" i="1"/>
</calcChain>
</file>

<file path=xl/sharedStrings.xml><?xml version="1.0" encoding="utf-8"?>
<sst xmlns="http://schemas.openxmlformats.org/spreadsheetml/2006/main" count="74" uniqueCount="57">
  <si>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</si>
  <si>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</si>
  <si>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</si>
  <si>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</si>
  <si>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</si>
  <si>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</si>
  <si>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</si>
  <si>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</si>
  <si>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</si>
  <si>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</si>
  <si>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</si>
  <si>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</si>
  <si>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</si>
  <si>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</si>
  <si>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</si>
  <si>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</si>
  <si>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</si>
  <si>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</si>
  <si>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</si>
  <si>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</si>
  <si>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</si>
  <si>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</si>
  <si>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</si>
  <si>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</si>
  <si>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</si>
  <si>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</si>
  <si>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</si>
  <si>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</si>
  <si>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</si>
  <si>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</si>
  <si>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</si>
  <si>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</si>
  <si>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</si>
  <si>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</si>
  <si>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</si>
  <si>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</si>
  <si>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</si>
  <si>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</si>
  <si>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</si>
  <si>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</si>
  <si>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</si>
  <si>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</si>
  <si>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</si>
  <si>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</si>
  <si>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</si>
  <si>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</si>
  <si>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</si>
  <si>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</si>
  <si>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</si>
  <si>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</si>
  <si>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</si>
  <si>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</si>
  <si>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</si>
  <si>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</si>
  <si>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</si>
  <si>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</si>
  <si>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(10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</si>
</sst>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tabSelected="1" showOutlineSymbols="0" zoomScale="87" zoomScaleNormal="87" workbookViewId="0">
      <selection activeCell="F43" sqref="F43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40847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20020694</v>
      </c>
      <c r="E6" s="18"/>
      <c r="F6" s="19">
        <v>20020694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12508500</v>
      </c>
      <c r="E7" s="4"/>
      <c r="F7" s="19">
        <v>12508500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51</v>
      </c>
      <c r="B8" s="4"/>
      <c r="C8" s="4"/>
      <c r="D8" s="17">
        <f>SUM(F8:P8)</f>
        <v>0</v>
      </c>
      <c r="E8" s="4"/>
      <c r="F8" s="19">
        <v>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10</v>
      </c>
      <c r="B9" s="4"/>
      <c r="C9" s="4"/>
      <c r="D9" s="24">
        <f>SUM(D6:D8)</f>
        <v>32529194</v>
      </c>
      <c r="E9" s="4"/>
      <c r="F9" s="24">
        <f>SUM(F6:F8)</f>
        <v>32529194</v>
      </c>
      <c r="G9" s="22"/>
      <c r="H9" s="25">
        <f>SUM(H6:H8)</f>
        <v>0</v>
      </c>
      <c r="I9" s="22"/>
      <c r="J9" s="25">
        <f>SUM(J6:J8)</f>
        <v>0</v>
      </c>
      <c r="K9" s="22"/>
      <c r="L9" s="25">
        <f>SUM(L6:L8)</f>
        <v>0</v>
      </c>
      <c r="M9" s="22"/>
      <c r="N9" s="25">
        <f>SUM(N6:N8)</f>
        <v>0</v>
      </c>
      <c r="O9" s="4"/>
      <c r="P9" s="25">
        <f>SUM(P6:P8)</f>
        <v>0</v>
      </c>
      <c r="Q9" s="20"/>
      <c r="R9" s="20">
        <f>SUM(F9:N9)-D9</f>
        <v>0</v>
      </c>
      <c r="S9" s="22"/>
      <c r="T9" s="21" t="s">
        <v>11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4"/>
      <c r="B10" s="4"/>
      <c r="C10" s="4"/>
      <c r="D10" s="17"/>
      <c r="E10" s="4"/>
      <c r="F10" s="26"/>
      <c r="G10" s="22"/>
      <c r="H10" s="4"/>
      <c r="I10" s="19"/>
      <c r="J10" s="4"/>
      <c r="K10" s="4"/>
      <c r="L10" s="4"/>
      <c r="M10" s="4"/>
      <c r="N10" s="4"/>
      <c r="O10" s="4"/>
      <c r="P10" s="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 t="s">
        <v>12</v>
      </c>
      <c r="B11" s="4"/>
      <c r="C11" s="4"/>
      <c r="D11" s="17"/>
      <c r="E11" s="4"/>
      <c r="F11" s="27">
        <v>33240000</v>
      </c>
      <c r="G11" s="22"/>
      <c r="H11" s="71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75" thickTop="1">
      <c r="A12" s="4"/>
      <c r="B12" s="4"/>
      <c r="C12" s="4"/>
      <c r="D12" s="17"/>
      <c r="E12" s="4"/>
      <c r="F12" s="26"/>
      <c r="G12" s="28"/>
      <c r="H12" s="29"/>
      <c r="I12" s="19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Bot="1">
      <c r="A13" s="4"/>
      <c r="B13" s="4"/>
      <c r="C13" s="4"/>
      <c r="D13" s="17"/>
      <c r="E13" s="4"/>
      <c r="F13" s="38">
        <f>F9/F11</f>
        <v>0.97861594464500601</v>
      </c>
      <c r="G13" s="22"/>
      <c r="H13" s="29"/>
      <c r="I13" s="2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Top="1">
      <c r="A14" s="4"/>
      <c r="B14" s="4"/>
      <c r="C14" s="4"/>
      <c r="D14" s="4"/>
      <c r="E14" s="4"/>
      <c r="F14" s="4"/>
      <c r="G14" s="4"/>
      <c r="H14" s="4"/>
      <c r="I14" s="23"/>
      <c r="J14" s="4"/>
      <c r="K14" s="4"/>
      <c r="L14" s="4"/>
      <c r="M14" s="4"/>
      <c r="N14" s="4"/>
      <c r="O14" s="4"/>
      <c r="P14" s="4"/>
      <c r="Q14" s="22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A15" s="11"/>
      <c r="B15" s="11"/>
      <c r="C15" s="11"/>
      <c r="D15" s="11"/>
      <c r="E15" s="11"/>
      <c r="F15" s="9" t="s">
        <v>14</v>
      </c>
      <c r="G15" s="30"/>
      <c r="H15" s="30"/>
      <c r="I15" s="30"/>
      <c r="J15" s="30"/>
      <c r="K15" s="30"/>
      <c r="L15" s="30"/>
      <c r="M15" s="30"/>
      <c r="N15" s="30"/>
      <c r="O15" s="30"/>
      <c r="P15" s="11"/>
      <c r="Q15" s="7"/>
      <c r="R15" s="31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6.899999999999999" customHeight="1">
      <c r="A16" s="11"/>
      <c r="B16" s="11"/>
      <c r="C16" s="11"/>
      <c r="D16" s="12" t="s">
        <v>3</v>
      </c>
      <c r="E16" s="11"/>
      <c r="F16" s="13">
        <v>2011</v>
      </c>
      <c r="G16" s="14"/>
      <c r="H16" s="13">
        <v>2012</v>
      </c>
      <c r="I16" s="14"/>
      <c r="J16" s="13">
        <v>2013</v>
      </c>
      <c r="K16" s="11"/>
      <c r="L16" s="13">
        <v>2014</v>
      </c>
      <c r="M16" s="11"/>
      <c r="N16" s="13">
        <v>2015</v>
      </c>
      <c r="O16" s="11"/>
      <c r="P16" s="13">
        <v>2015</v>
      </c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15" t="s">
        <v>15</v>
      </c>
    </row>
    <row r="18" spans="1:256">
      <c r="A18" s="4" t="s">
        <v>16</v>
      </c>
      <c r="B18" s="4"/>
      <c r="C18" s="4"/>
      <c r="D18" s="19">
        <f>F18</f>
        <v>24864272</v>
      </c>
      <c r="E18" s="4"/>
      <c r="F18" s="19">
        <v>24864272</v>
      </c>
      <c r="G18" s="4"/>
      <c r="H18" s="17" t="s">
        <v>7</v>
      </c>
      <c r="I18" s="22"/>
      <c r="J18" s="17" t="s">
        <v>7</v>
      </c>
      <c r="K18" s="22"/>
      <c r="L18" s="17" t="s">
        <v>7</v>
      </c>
      <c r="M18" s="22"/>
      <c r="N18" s="17" t="s">
        <v>7</v>
      </c>
      <c r="O18" s="22"/>
      <c r="P18" s="17" t="s">
        <v>7</v>
      </c>
      <c r="Q18" s="22"/>
      <c r="R18" s="22"/>
      <c r="S18" s="21" t="s">
        <v>17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4" t="s">
        <v>18</v>
      </c>
      <c r="B19" s="4"/>
      <c r="C19" s="4"/>
      <c r="D19" s="19"/>
      <c r="E19" s="4"/>
      <c r="F19" s="19"/>
      <c r="G19" s="4"/>
      <c r="H19" s="19"/>
      <c r="I19" s="4"/>
      <c r="J19" s="19"/>
      <c r="K19" s="4"/>
      <c r="L19" s="19"/>
      <c r="M19" s="4"/>
      <c r="N19" s="19"/>
      <c r="O19" s="19"/>
      <c r="P19" s="4"/>
      <c r="Q19" s="22"/>
      <c r="R19" s="22"/>
      <c r="S19" s="21"/>
      <c r="T19" s="22" t="s">
        <v>55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19</v>
      </c>
      <c r="B20" s="4"/>
      <c r="C20" s="22"/>
      <c r="D20" s="19">
        <v>3034972</v>
      </c>
      <c r="E20" s="18"/>
      <c r="F20" s="19">
        <f>3897258-2000000-225056+270</f>
        <v>1672472</v>
      </c>
      <c r="G20" s="18"/>
      <c r="H20" s="19">
        <v>1362500</v>
      </c>
      <c r="I20" s="18"/>
      <c r="J20" s="19">
        <v>0</v>
      </c>
      <c r="K20" s="18"/>
      <c r="L20" s="19">
        <v>0</v>
      </c>
      <c r="M20" s="18"/>
      <c r="N20" s="19">
        <v>0</v>
      </c>
      <c r="O20" s="18"/>
      <c r="P20" s="19">
        <v>0</v>
      </c>
      <c r="Q20" s="20"/>
      <c r="R20" s="20">
        <f>SUM(F20:P20)-D20</f>
        <v>0</v>
      </c>
      <c r="S20" s="70" t="s">
        <v>54</v>
      </c>
      <c r="T20" s="22" t="s">
        <v>20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21</v>
      </c>
      <c r="B21" s="4"/>
      <c r="C21" s="23"/>
      <c r="D21" s="19">
        <f>F7</f>
        <v>12508500</v>
      </c>
      <c r="E21" s="19"/>
      <c r="F21" s="19">
        <v>8839500</v>
      </c>
      <c r="G21" s="18"/>
      <c r="H21" s="19">
        <v>3606500</v>
      </c>
      <c r="I21" s="18"/>
      <c r="J21" s="17">
        <v>62500</v>
      </c>
      <c r="K21" s="18"/>
      <c r="L21" s="17">
        <v>0</v>
      </c>
      <c r="M21" s="18"/>
      <c r="N21" s="19">
        <v>0</v>
      </c>
      <c r="O21" s="4"/>
      <c r="P21" s="19">
        <v>0</v>
      </c>
      <c r="Q21" s="20"/>
      <c r="R21" s="20">
        <f>SUM(F21:P21)-D21</f>
        <v>0</v>
      </c>
      <c r="S21" s="20"/>
      <c r="T21" s="22" t="s">
        <v>52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22</v>
      </c>
      <c r="B22" s="4"/>
      <c r="C22" s="4"/>
      <c r="D22" s="32">
        <f>SUM(D20:D21)</f>
        <v>15543472</v>
      </c>
      <c r="E22" s="18"/>
      <c r="F22" s="32">
        <f>SUM(F20:F21)</f>
        <v>10511972</v>
      </c>
      <c r="G22" s="4"/>
      <c r="H22" s="32">
        <f>SUM(H20:H21)</f>
        <v>4969000</v>
      </c>
      <c r="I22" s="23"/>
      <c r="J22" s="32">
        <f>SUM(J20:J21)</f>
        <v>62500</v>
      </c>
      <c r="K22" s="4"/>
      <c r="L22" s="32">
        <f>SUM(L20:L21)</f>
        <v>0</v>
      </c>
      <c r="M22" s="4"/>
      <c r="N22" s="32">
        <f>SUM(N20:N21)</f>
        <v>0</v>
      </c>
      <c r="O22" s="4"/>
      <c r="P22" s="32">
        <f>SUM(P20:P21)</f>
        <v>0</v>
      </c>
      <c r="Q22" s="20"/>
      <c r="R22" s="20">
        <f>SUM(F22:P22)-D22</f>
        <v>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23</v>
      </c>
      <c r="B23" s="4"/>
      <c r="C23" s="74"/>
      <c r="D23" s="33">
        <f>D8</f>
        <v>0</v>
      </c>
      <c r="E23" s="4"/>
      <c r="F23" s="19">
        <v>0</v>
      </c>
      <c r="G23" s="4"/>
      <c r="H23" s="19">
        <v>0</v>
      </c>
      <c r="I23" s="4"/>
      <c r="J23" s="19">
        <v>0</v>
      </c>
      <c r="K23" s="4"/>
      <c r="L23" s="19">
        <v>0</v>
      </c>
      <c r="M23" s="4"/>
      <c r="N23" s="19">
        <v>0</v>
      </c>
      <c r="O23" s="4"/>
      <c r="P23" s="19"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ht="15.75" thickBot="1">
      <c r="A24" s="4" t="s">
        <v>24</v>
      </c>
      <c r="B24" s="4"/>
      <c r="C24" s="4"/>
      <c r="D24" s="24">
        <f>SUM(D18+D22+D23)</f>
        <v>40407744</v>
      </c>
      <c r="E24" s="4"/>
      <c r="F24" s="24">
        <f>SUM(F18+F22+F23)</f>
        <v>35376244</v>
      </c>
      <c r="G24" s="22"/>
      <c r="H24" s="24">
        <f>SUM(H22+H23)</f>
        <v>4969000</v>
      </c>
      <c r="I24" s="22"/>
      <c r="J24" s="24">
        <f>SUM(J22+J23)</f>
        <v>62500</v>
      </c>
      <c r="K24" s="22"/>
      <c r="L24" s="24">
        <f>SUM(L22+L23)</f>
        <v>0</v>
      </c>
      <c r="M24" s="22"/>
      <c r="N24" s="24">
        <f>SUM(N22+N23)</f>
        <v>0</v>
      </c>
      <c r="O24" s="4"/>
      <c r="P24" s="24">
        <f>SUM(P22+P23)</f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Top="1">
      <c r="A25" s="4"/>
      <c r="B25" s="4"/>
      <c r="D25" s="4"/>
      <c r="E25" s="4"/>
      <c r="F25" s="34"/>
      <c r="G25" s="22"/>
      <c r="H25" s="4"/>
      <c r="I25" s="4"/>
      <c r="J25" s="4"/>
      <c r="K25" s="4"/>
      <c r="L25" s="4"/>
      <c r="M25" s="4"/>
      <c r="N25" s="4"/>
      <c r="O25" s="4"/>
      <c r="P25" s="4"/>
      <c r="Q25" s="21"/>
      <c r="R25" s="22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Bot="1">
      <c r="A26" s="4" t="s">
        <v>25</v>
      </c>
      <c r="B26" s="4"/>
      <c r="C26" s="73"/>
      <c r="D26" s="4"/>
      <c r="E26" s="4"/>
      <c r="F26" s="27">
        <v>33240000</v>
      </c>
      <c r="G26" s="22"/>
      <c r="H26" s="71"/>
      <c r="I26" s="22"/>
      <c r="J26" s="22"/>
      <c r="K26" s="22"/>
      <c r="L26" s="22"/>
      <c r="M26" s="22"/>
      <c r="N26" s="22"/>
      <c r="O26" s="22"/>
      <c r="P26" s="22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6.5" thickTop="1" thickBot="1">
      <c r="A27" s="35"/>
      <c r="B27" s="35"/>
      <c r="C27" s="35"/>
      <c r="D27" s="35"/>
      <c r="E27" s="35"/>
      <c r="F27" s="36"/>
      <c r="Q27" s="37"/>
      <c r="S27" s="37"/>
      <c r="T27" s="37"/>
      <c r="U27" s="37"/>
    </row>
    <row r="28" spans="1:256">
      <c r="A28" s="4" t="s">
        <v>13</v>
      </c>
      <c r="B28" s="4"/>
      <c r="C28" s="4"/>
      <c r="D28" s="4"/>
      <c r="E28" s="4"/>
      <c r="F28" s="38">
        <f>F24/F26</f>
        <v>1.0642672683513839</v>
      </c>
      <c r="G28" s="22"/>
      <c r="H28" s="39" t="s">
        <v>26</v>
      </c>
      <c r="I28" s="40"/>
      <c r="J28" s="40"/>
      <c r="K28" s="40"/>
      <c r="L28" s="40"/>
      <c r="M28" s="40"/>
      <c r="N28" s="40"/>
      <c r="O28" s="40"/>
      <c r="P28" s="41"/>
      <c r="Q28" s="37"/>
      <c r="S28" s="37"/>
      <c r="T28" s="37"/>
      <c r="U28" s="37"/>
    </row>
    <row r="29" spans="1:256">
      <c r="A29" s="4"/>
      <c r="B29" s="4"/>
      <c r="C29" s="4"/>
      <c r="D29" s="4"/>
      <c r="E29" s="4"/>
      <c r="F29" s="4"/>
      <c r="G29" s="34"/>
      <c r="H29" s="42" t="s">
        <v>27</v>
      </c>
      <c r="I29" s="4"/>
      <c r="J29" s="4"/>
      <c r="K29" s="4"/>
      <c r="L29" s="4"/>
      <c r="M29" s="4"/>
      <c r="N29" s="4"/>
      <c r="O29" s="4"/>
      <c r="P29" s="43"/>
      <c r="Q29" s="37"/>
      <c r="S29" s="37"/>
      <c r="T29" s="37"/>
      <c r="U29" s="37"/>
    </row>
    <row r="30" spans="1:256">
      <c r="A30" s="44" t="s">
        <v>28</v>
      </c>
      <c r="B30" s="4"/>
      <c r="C30" s="4"/>
      <c r="D30" s="4"/>
      <c r="E30" s="18"/>
      <c r="F30" s="4"/>
      <c r="G30" s="34"/>
      <c r="H30" s="45" t="s">
        <v>29</v>
      </c>
      <c r="I30" s="4"/>
      <c r="J30" s="4"/>
      <c r="K30" s="4"/>
      <c r="L30" s="4"/>
      <c r="M30" s="4"/>
      <c r="N30" s="4"/>
      <c r="O30" s="4"/>
      <c r="P30" s="43"/>
      <c r="Q30" s="37"/>
      <c r="R30" s="20"/>
      <c r="S30" s="37"/>
      <c r="T30" s="37"/>
      <c r="U30" s="37"/>
    </row>
    <row r="31" spans="1:256">
      <c r="A31" s="4" t="s">
        <v>30</v>
      </c>
      <c r="B31" s="4"/>
      <c r="C31" s="4"/>
      <c r="D31" s="46">
        <f>D20</f>
        <v>3034972</v>
      </c>
      <c r="E31" s="18"/>
      <c r="F31" s="4"/>
      <c r="G31" s="34"/>
      <c r="H31" s="45" t="s">
        <v>31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32</v>
      </c>
      <c r="B32" s="4"/>
      <c r="C32" s="47"/>
      <c r="D32" s="48"/>
      <c r="E32" s="22"/>
      <c r="F32" s="49">
        <f>D31/39687333</f>
        <v>7.647205721785337E-2</v>
      </c>
      <c r="G32" s="49" t="s">
        <v>33</v>
      </c>
      <c r="H32" s="42" t="s">
        <v>34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35</v>
      </c>
      <c r="B33" s="22"/>
      <c r="C33" s="22"/>
      <c r="D33" s="22"/>
      <c r="E33" s="22"/>
      <c r="F33" s="49">
        <f>(+D31+D23)/39687333</f>
        <v>7.647205721785337E-2</v>
      </c>
      <c r="G33" s="49" t="s">
        <v>33</v>
      </c>
      <c r="H33" s="45" t="s">
        <v>36</v>
      </c>
      <c r="I33" s="4"/>
      <c r="J33" s="4"/>
      <c r="K33" s="4"/>
      <c r="L33" s="4"/>
      <c r="M33" s="4"/>
      <c r="N33" s="4"/>
      <c r="O33" s="4"/>
      <c r="P33" s="43"/>
      <c r="Q33" s="37"/>
      <c r="S33" s="37"/>
      <c r="T33" s="37"/>
      <c r="U33" s="37"/>
    </row>
    <row r="34" spans="1:22">
      <c r="A34" s="4" t="s">
        <v>37</v>
      </c>
      <c r="B34" s="4"/>
      <c r="C34" s="4"/>
      <c r="D34" s="4"/>
      <c r="E34" s="4"/>
      <c r="F34" s="49">
        <v>0.5</v>
      </c>
      <c r="G34" s="49" t="s">
        <v>33</v>
      </c>
      <c r="H34" s="42" t="s">
        <v>38</v>
      </c>
      <c r="I34" s="4"/>
      <c r="J34" s="4"/>
      <c r="K34" s="4"/>
      <c r="L34" s="4"/>
      <c r="M34" s="4"/>
      <c r="N34" s="4"/>
      <c r="O34" s="4"/>
      <c r="P34" s="43"/>
    </row>
    <row r="35" spans="1:22">
      <c r="A35" s="4"/>
      <c r="B35" s="4"/>
      <c r="C35" s="4"/>
      <c r="D35" s="4"/>
      <c r="E35" s="4"/>
      <c r="F35" s="22"/>
      <c r="G35" s="4"/>
      <c r="H35" s="45" t="s">
        <v>39</v>
      </c>
      <c r="I35" s="4"/>
      <c r="J35" s="4"/>
      <c r="K35" s="4"/>
      <c r="L35" s="4"/>
      <c r="M35" s="4"/>
      <c r="N35" s="4"/>
      <c r="O35" s="4"/>
      <c r="P35" s="43"/>
    </row>
    <row r="36" spans="1:22">
      <c r="A36" s="15" t="s">
        <v>40</v>
      </c>
      <c r="F36" s="50"/>
      <c r="H36" s="45" t="s">
        <v>41</v>
      </c>
      <c r="I36" s="4"/>
      <c r="J36" s="4"/>
      <c r="K36" s="4"/>
      <c r="L36" s="4"/>
      <c r="M36" s="4"/>
      <c r="N36" s="4"/>
      <c r="O36" s="4"/>
      <c r="P36" s="43"/>
    </row>
    <row r="37" spans="1:22">
      <c r="A37" s="4" t="s">
        <v>42</v>
      </c>
      <c r="B37" s="22"/>
      <c r="C37" s="22"/>
      <c r="D37" s="22"/>
      <c r="E37" s="22"/>
      <c r="F37" s="51"/>
      <c r="G37" s="22"/>
      <c r="H37" s="45" t="s">
        <v>43</v>
      </c>
      <c r="I37" s="22"/>
      <c r="J37" s="22"/>
      <c r="K37" s="22"/>
      <c r="L37" s="22"/>
      <c r="M37" s="22"/>
      <c r="N37" s="22"/>
      <c r="O37" s="22"/>
      <c r="P37" s="52"/>
    </row>
    <row r="38" spans="1:22">
      <c r="A38" s="4" t="s">
        <v>44</v>
      </c>
      <c r="B38" s="4"/>
      <c r="C38" s="4"/>
      <c r="D38" s="4"/>
      <c r="E38" s="44"/>
      <c r="F38" s="53">
        <v>7.3400000000000007E-2</v>
      </c>
      <c r="G38" s="22"/>
      <c r="H38" s="45" t="s">
        <v>45</v>
      </c>
      <c r="I38" s="54"/>
      <c r="J38" s="54"/>
      <c r="K38" s="54"/>
      <c r="L38" s="54"/>
      <c r="M38" s="54"/>
      <c r="N38" s="54"/>
      <c r="O38" s="54"/>
      <c r="P38" s="55"/>
      <c r="R38" s="20"/>
    </row>
    <row r="39" spans="1:22">
      <c r="A39" s="4" t="s">
        <v>46</v>
      </c>
      <c r="B39" s="4"/>
      <c r="C39" s="4"/>
      <c r="D39" s="4"/>
      <c r="E39" s="44"/>
      <c r="F39" s="53">
        <v>2.1600000000000001E-2</v>
      </c>
      <c r="G39" s="22"/>
      <c r="H39" s="45" t="s">
        <v>47</v>
      </c>
      <c r="I39" s="4"/>
      <c r="J39" s="4"/>
      <c r="K39" s="4"/>
      <c r="L39" s="19"/>
      <c r="M39" s="4"/>
      <c r="N39" s="4"/>
      <c r="O39" s="4"/>
      <c r="P39" s="43"/>
      <c r="R39" s="20"/>
      <c r="V39" s="37"/>
    </row>
    <row r="40" spans="1:22">
      <c r="A40" s="4" t="s">
        <v>48</v>
      </c>
      <c r="B40" s="4"/>
      <c r="C40" s="4"/>
      <c r="D40" s="4"/>
      <c r="E40" s="4"/>
      <c r="F40" s="56">
        <f>SUM(F38:F39)</f>
        <v>9.5000000000000001E-2</v>
      </c>
      <c r="G40" s="22"/>
      <c r="H40" s="45" t="s">
        <v>49</v>
      </c>
      <c r="I40" s="4"/>
      <c r="J40" s="4"/>
      <c r="K40" s="4"/>
      <c r="L40" s="5"/>
      <c r="M40" s="4"/>
      <c r="N40" s="4"/>
      <c r="O40" s="4"/>
      <c r="P40" s="43"/>
      <c r="R40" s="20"/>
      <c r="V40" s="37"/>
    </row>
    <row r="41" spans="1:22">
      <c r="A41" s="4"/>
      <c r="B41" s="4"/>
      <c r="C41" s="4"/>
      <c r="D41" s="4"/>
      <c r="E41" s="4"/>
      <c r="F41" s="57"/>
      <c r="G41" s="22"/>
      <c r="H41" s="45" t="s">
        <v>50</v>
      </c>
      <c r="I41" s="4"/>
      <c r="J41" s="4"/>
      <c r="K41" s="4"/>
      <c r="L41" s="5"/>
      <c r="M41" s="4"/>
      <c r="N41" s="4"/>
      <c r="O41" s="4"/>
      <c r="P41" s="43"/>
      <c r="V41" s="37"/>
    </row>
    <row r="42" spans="1:22">
      <c r="A42" s="4" t="s">
        <v>56</v>
      </c>
      <c r="B42" s="4"/>
      <c r="C42" s="4"/>
      <c r="D42" s="4"/>
      <c r="E42" s="18"/>
      <c r="F42" s="58">
        <v>3.0000000000000001E-3</v>
      </c>
      <c r="G42" s="22"/>
      <c r="H42" s="59"/>
      <c r="I42" s="60"/>
      <c r="J42" s="60"/>
      <c r="K42" s="60"/>
      <c r="L42" s="61"/>
      <c r="M42" s="60"/>
      <c r="N42" s="60"/>
      <c r="O42" s="60"/>
      <c r="P42" s="62"/>
      <c r="V42" s="37"/>
    </row>
    <row r="43" spans="1:22">
      <c r="B43" s="35"/>
      <c r="C43" s="35"/>
      <c r="D43" s="35"/>
      <c r="E43" s="63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6"/>
      <c r="V43" s="37"/>
    </row>
    <row r="44" spans="1:22">
      <c r="A44" s="66"/>
      <c r="B44" s="35"/>
      <c r="C44" s="35"/>
      <c r="D44" s="35"/>
      <c r="E44" s="35"/>
      <c r="F44" s="35"/>
      <c r="G44" s="67"/>
      <c r="I44" s="66"/>
      <c r="J44" s="35"/>
      <c r="K44" s="35"/>
      <c r="L44" s="35"/>
      <c r="M44" s="35"/>
      <c r="N44" s="35"/>
      <c r="O44" s="35"/>
      <c r="P44" s="4"/>
      <c r="V44" s="37"/>
    </row>
    <row r="45" spans="1:22">
      <c r="A45" s="68"/>
      <c r="B45" s="68"/>
      <c r="C45" s="68"/>
      <c r="D45" s="68"/>
      <c r="E45" s="68"/>
      <c r="F45" s="68"/>
      <c r="G45" s="68"/>
      <c r="H45" s="66"/>
      <c r="I45" s="68"/>
      <c r="J45" s="68"/>
      <c r="K45" s="68"/>
    </row>
    <row r="46" spans="1:22">
      <c r="R46" s="20"/>
    </row>
    <row r="47" spans="1:22">
      <c r="R47" s="20"/>
    </row>
    <row r="48" spans="1:22">
      <c r="R48" s="20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2011-10-04T17:36:54Z</cp:lastPrinted>
  <dcterms:created xsi:type="dcterms:W3CDTF">2007-07-05T17:08:59Z</dcterms:created>
  <dcterms:modified xsi:type="dcterms:W3CDTF">2011-11-22T20:24:02Z</dcterms:modified>
</cp:coreProperties>
</file>