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<sst xmlns="http://schemas.openxmlformats.org/spreadsheetml/2006/main" count="75" uniqueCount="58">
  <si>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</si>
  <si>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</si>
  <si>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</si>
  <si>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</si>
  <si>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</si>
  <si>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</si>
  <si>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</si>
  <si>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</si>
  <si>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</si>
  <si>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</si>
  <si>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</si>
  <si>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</si>
  <si>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</si>
  <si>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</si>
  <si>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</si>
  <si>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</si>
  <si>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</si>
  <si>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</si>
  <si>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</si>
  <si>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</si>
  <si>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</si>
  <si>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</si>
  <si>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</si>
  <si>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</si>
  <si>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</si>
  <si>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</si>
  <si>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</si>
  <si>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</si>
  <si>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</si>
  <si>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</si>
  <si>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</si>
  <si>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</si>
  <si>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</si>
  <si>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</si>
  <si>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</si>
  <si>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</si>
  <si>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</si>
  <si>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</si>
  <si>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</si>
  <si>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</si>
  <si>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</si>
  <si>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</si>
  <si>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</si>
  <si>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</si>
  <si>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</si>
  <si>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</si>
  <si>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</si>
  <si>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</si>
  <si>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</si>
  <si>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</si>
  <si>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</si>
  <si>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</si>
  <si>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</si>
  <si>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</si>
  <si>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</si>
  <si>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</si>
  <si>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Grant Commitments, Note 3 (BFs)</t>
  </si>
  <si>
    <t xml:space="preserve">     Actual Year to Date rate of return (3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</si>
</sst>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40999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7556000</v>
      </c>
      <c r="E6" s="18"/>
      <c r="F6" s="19">
        <v>7556000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56</v>
      </c>
      <c r="B8" s="4"/>
      <c r="C8" s="4"/>
      <c r="D8" s="17">
        <f>SUM(F8:P8)</f>
        <v>3000000</v>
      </c>
      <c r="E8" s="4"/>
      <c r="F8" s="19">
        <v>1500000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52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55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10556000</v>
      </c>
      <c r="E10" s="4"/>
      <c r="F10" s="24">
        <f>SUM(F6:F9)</f>
        <v>9056000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0.28932907348242809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8441972</v>
      </c>
      <c r="E19" s="4"/>
      <c r="F19" s="19">
        <v>8441972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54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6051500</v>
      </c>
      <c r="E21" s="18"/>
      <c r="F21" s="19">
        <v>5789000</v>
      </c>
      <c r="G21" s="18"/>
      <c r="H21" s="19">
        <v>262500</v>
      </c>
      <c r="I21" s="18"/>
      <c r="J21" s="19">
        <v>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53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0</v>
      </c>
      <c r="E22" s="19"/>
      <c r="F22" s="19">
        <v>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51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6051500</v>
      </c>
      <c r="E23" s="18"/>
      <c r="F23" s="32">
        <f>SUM(F21:F22)</f>
        <v>5789000</v>
      </c>
      <c r="G23" s="4"/>
      <c r="H23" s="32">
        <f>SUM(H21:H22)</f>
        <v>262500</v>
      </c>
      <c r="I23" s="23"/>
      <c r="J23" s="32">
        <f>SUM(J21:J22)</f>
        <v>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3000000</v>
      </c>
      <c r="E24" s="4"/>
      <c r="F24" s="19">
        <v>750000</v>
      </c>
      <c r="G24" s="4"/>
      <c r="H24" s="19">
        <v>1500000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17493472</v>
      </c>
      <c r="E25" s="4"/>
      <c r="F25" s="24">
        <f>SUM(F19+F23+F24)</f>
        <v>14980972</v>
      </c>
      <c r="G25" s="22"/>
      <c r="H25" s="24">
        <f>SUM(H23+H24)</f>
        <v>1762500</v>
      </c>
      <c r="I25" s="22"/>
      <c r="J25" s="24">
        <f>SUM(J23+J24)</f>
        <v>750000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0.47862530351437699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30</v>
      </c>
      <c r="B32" s="4"/>
      <c r="C32" s="4"/>
      <c r="D32" s="46">
        <f>D21</f>
        <v>6051500</v>
      </c>
      <c r="E32" s="18"/>
      <c r="F32" s="77"/>
      <c r="G32" s="78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32</v>
      </c>
      <c r="B33" s="4"/>
      <c r="C33" s="47"/>
      <c r="D33" s="48"/>
      <c r="E33" s="22"/>
      <c r="F33" s="49">
        <f>D32/37125667</f>
        <v>0.16300043848370455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(+D32+D24)/37125667</f>
        <v>0.24380706749322512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9.0999999999999998E-2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2012-03-16T19:36:41Z</cp:lastPrinted>
  <dcterms:created xsi:type="dcterms:W3CDTF">2007-07-05T17:08:59Z</dcterms:created>
  <dcterms:modified xsi:type="dcterms:W3CDTF">2012-04-25T14:50:05Z</dcterms:modified>
</cp:coreProperties>
</file>