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GRANTS\2015 GRANT REPORTS\"/>
    </mc:Choice>
  </mc:AlternateContent>
  <bookViews>
    <workbookView xWindow="0" yWindow="600" windowWidth="28800" windowHeight="13320"/>
  </bookViews>
  <sheets>
    <sheet name="GIFTS Export" sheetId="1" r:id="rId1"/>
  </sheets>
  <definedNames>
    <definedName name="_xlnm.Print_Area" localSheetId="0">'GIFTS Export'!$A$1:$O$20</definedName>
    <definedName name="_xlnm.Print_Titles" localSheetId="0">'GIFTS Export'!$1:$1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 l="1"/>
  <c r="M21" i="1"/>
  <c r="L21" i="1"/>
  <c r="J21" i="1"/>
  <c r="I21" i="1"/>
</calcChain>
</file>

<file path=xl/sharedStrings.xml><?xml version="1.0" encoding="utf-8"?>
<sst xmlns="http://schemas.openxmlformats.org/spreadsheetml/2006/main" count="148" uniqueCount="91">
  <si>
    <t>Staff ID</t>
  </si>
  <si>
    <t>Disposition</t>
  </si>
  <si>
    <t>Fund/Program</t>
  </si>
  <si>
    <t>ID</t>
  </si>
  <si>
    <t>Organization Legal Name</t>
  </si>
  <si>
    <t>Project Title</t>
  </si>
  <si>
    <t>Internal Program</t>
  </si>
  <si>
    <t>Req/Granted</t>
  </si>
  <si>
    <t>Rec Amt</t>
  </si>
  <si>
    <t>Grant Amt</t>
  </si>
  <si>
    <t>Total # of Payments</t>
  </si>
  <si>
    <t>Paid Amt</t>
  </si>
  <si>
    <t>Last Payment Amt</t>
  </si>
  <si>
    <t>Next Payment Amt</t>
  </si>
  <si>
    <t>Next Payment Schedule Date</t>
  </si>
  <si>
    <t>DJS</t>
  </si>
  <si>
    <t>Approved
11/10/2015
   Start: 11/10/2015
   End: 11/10/2017
   (DJS)</t>
  </si>
  <si>
    <t>Regular
   BARDER UNRESTRICTED FUND</t>
  </si>
  <si>
    <t>Association of Graduates of the United States Military Academy</t>
  </si>
  <si>
    <t>To support the Cyber Enrichment Program and cyber events of the Army Cyber Institute</t>
  </si>
  <si>
    <t>Regular Grant</t>
  </si>
  <si>
    <t>Grant: 275,000
Paid: 75,000
Bal.: 200,000
Term: 24 Months</t>
  </si>
  <si>
    <t>MH</t>
  </si>
  <si>
    <t>Approved
11/10/2015
   Start: 11/10/2015
   End: 11/10/2016
   (MH)</t>
  </si>
  <si>
    <t>Grant Commitment
   BARDER UNRESTRICTED FUND</t>
  </si>
  <si>
    <t>Barder Budget Grant Place Holder</t>
  </si>
  <si>
    <t>Authorization of $375,000 in Barder support from 2015 budget to one or more organizations in Colorado, which could be awarded after further discussions between the Foundation and those involved in the infrastructure there.  Grantee(s) TBD</t>
  </si>
  <si>
    <t>Grant: 375,000
Paid: 0
Bal.: 375,000
Term: 12 Months</t>
  </si>
  <si>
    <t>Approved
11/10/2015
   Start: 11/10/2015
   End: 11/10/2016
   (DJS)</t>
  </si>
  <si>
    <t>Daniel Morgan Academy</t>
  </si>
  <si>
    <t>To support a program on cyber security policy</t>
  </si>
  <si>
    <t>Grant: 100,000
Paid: 100,000
Bal.: 0
Term: 12 Months</t>
  </si>
  <si>
    <t>Stanford University Board of Trustees of the Leland Stanford Junior University</t>
  </si>
  <si>
    <t>To support the Cyber Policy and Security Project under the direction of Dr. Herbert Lin and Colonel Joseph Felter at the Hoover Institution</t>
  </si>
  <si>
    <t>Grant: 350,000
Paid: 100,000
Bal.: 250,000
Term: 24 Months</t>
  </si>
  <si>
    <t>The Texas A &amp; M University</t>
  </si>
  <si>
    <t>To support the Cybersecurity Initiative under the direction of Dr. John Junkins</t>
  </si>
  <si>
    <t>Grant: 475,000
Paid: 0
Bal.: 475,000
Term: 24 Months</t>
  </si>
  <si>
    <t>JR</t>
  </si>
  <si>
    <t>Approved
10/12/2015
   Start: 10/12/2015
   End: 10/12/2020
   (JR)</t>
  </si>
  <si>
    <t>Milwaukee Symphony Orchestra, Inc.</t>
  </si>
  <si>
    <t>To support the renovation of the former Warner-Grand Theatre</t>
  </si>
  <si>
    <t>Off Cycle Grant</t>
  </si>
  <si>
    <t>Grant: 15,000,000
Paid: 0
Bal.: 15,000,000
Term: 60 Months</t>
  </si>
  <si>
    <t>Approved
8/18/2015
   Start: 8/18/2015
   End: 8/18/2016
   (MH)</t>
  </si>
  <si>
    <t>Capital Research Center</t>
  </si>
  <si>
    <t>To support a research project</t>
  </si>
  <si>
    <t>Grant: 25,000
Paid: 25,000
Bal.: 0
Term: 12 Months</t>
  </si>
  <si>
    <t>Approved
6/2/2015
   Start: 6/2/2015
   End: 6/2/2016
   (MH)</t>
  </si>
  <si>
    <t>John W. Pope Civitas Institute</t>
  </si>
  <si>
    <t>To support a communications project</t>
  </si>
  <si>
    <t>Exp Resp - POF - Not Controlled</t>
  </si>
  <si>
    <t>Grant: 1,500,000
Paid: 500,000
Bal.: 1,000,000
Term: 12 Months</t>
  </si>
  <si>
    <t>Manhattan Institute for Policy Research, Inc.</t>
  </si>
  <si>
    <t>To support the Family Structure project</t>
  </si>
  <si>
    <t>Grant: 500,000
Paid: 250,000
Bal.: 250,000
Term: 12 Months</t>
  </si>
  <si>
    <t>The American Conservative Union Foundation</t>
  </si>
  <si>
    <t>To support the Center for Human Dignity Family Prosperity Index</t>
  </si>
  <si>
    <t>Grant: 1,250,000
Paid: 450,000
Bal.: 800,000
Term: 12 Months</t>
  </si>
  <si>
    <t>Wisconsin Institute for Law and Liberty</t>
  </si>
  <si>
    <t>To support the Center for Competitive Federalism</t>
  </si>
  <si>
    <t>Exp Resp - Other</t>
  </si>
  <si>
    <t>Grant: 1,155,355
Paid: 400,000
Bal.: 755,355
Term: 12 Months</t>
  </si>
  <si>
    <t>Approved
11/11/2014
   Start: 6/2/2015
   End: 6/2/2016
   (MH)</t>
  </si>
  <si>
    <t>Evergreen Freedom Foundation</t>
  </si>
  <si>
    <t>To support the Union Transparency and Reform Project</t>
  </si>
  <si>
    <t>DS</t>
  </si>
  <si>
    <t>Approved
11/11/2014
   Start: 11/11/2014
   End: 11/11/2016
   (DS)</t>
  </si>
  <si>
    <t>Foundation for Excellence in Higher Education</t>
  </si>
  <si>
    <t>To support the University Project</t>
  </si>
  <si>
    <t>Exp Resp - Priv Fdn - 4942(g)(3) Out of Corpus</t>
  </si>
  <si>
    <t>Grant: 3,000,000
Paid: 2,000,000
Bal.: 1,000,000
Term: 24 Months</t>
  </si>
  <si>
    <t>Georgia Center for Opportunity</t>
  </si>
  <si>
    <t>To support the Healthy Family Initiative</t>
  </si>
  <si>
    <t>Approved
11/11/2014
   Start: 11/11/2014
   End: 11/11/2015
   (DS)</t>
  </si>
  <si>
    <t>Milwaukee County War Memorial Center, Inc.</t>
  </si>
  <si>
    <t>To support Operation Renew</t>
  </si>
  <si>
    <t>Challenge Match</t>
  </si>
  <si>
    <t>Grant: 500,000
Paid: 500,000
Bal.: 0
Term: 12 Months</t>
  </si>
  <si>
    <t>WisconsinEye Public Affairs Network, Inc.</t>
  </si>
  <si>
    <t>To support transitioning the network</t>
  </si>
  <si>
    <t>Approved
8/19/2014
   Start: 8/19/2014
   End: 8/19/2015
   (MH)</t>
  </si>
  <si>
    <t>Grant: 50,000
Paid: 50,000
Bal.: 0
Term: 12 Months</t>
  </si>
  <si>
    <t>Approved
4/22/2014
   Start: 4/22/2014
   End: 4/22/2015
   (JR)</t>
  </si>
  <si>
    <t>Milwaukee Art Museum, Inc.</t>
  </si>
  <si>
    <t>To support the 125th Anniversary campaign</t>
  </si>
  <si>
    <t>Grant: 1,000,000
Paid: 1,000,000
Bal.: 0
Term: 12 Months</t>
  </si>
  <si>
    <t>Approved
2/25/2014
   Start: 2/25/2014
   End: 2/25/2015
   (JR)</t>
  </si>
  <si>
    <t>The Gilder Lehrman Institute of American History</t>
  </si>
  <si>
    <t>To support general operations of the Milwaukee Program</t>
  </si>
  <si>
    <t>Grant: 150,000
Paid: 150,000
Bal.: 0
Term: 12 Months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</si>
</sst>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0"/>
      <color rgb="FF000000"/>
      <name val="Arial"/>
      <family val="2"/>
    </font>
    <font>
      <sz val="10"/>
      <color theme="1"/>
      <name val="Arial"/>
      <family val="2"/>
    </font>
    <font>
      <b/>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right" vertical="top" wrapText="1"/>
    </xf>
    <xf numFmtId="3" fontId="1" fillId="0" borderId="0" xfId="0" applyNumberFormat="1" applyFont="1" applyAlignment="1">
      <alignment horizontal="right" vertical="top" wrapText="1"/>
    </xf>
    <xf numFmtId="14" fontId="1" fillId="0" borderId="0" xfId="0" applyNumberFormat="1"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applyAlignment="1">
      <alignment horizontal="right" vertical="top"/>
    </xf>
    <xf numFmtId="0" fontId="2" fillId="0" borderId="0" xfId="0" applyFont="1" applyAlignment="1">
      <alignment horizontal="left" vertical="top"/>
    </xf>
    <xf numFmtId="0" fontId="3" fillId="0" borderId="0" xfId="0" applyFont="1" applyAlignment="1">
      <alignment horizontal="center" vertical="top" wrapText="1"/>
    </xf>
    <xf numFmtId="0" fontId="3" fillId="0" borderId="0" xfId="0" applyFont="1" applyAlignment="1">
      <alignment horizontal="right" vertical="top" wrapText="1"/>
    </xf>
    <xf numFmtId="3" fontId="1" fillId="0" borderId="0" xfId="0" applyNumberFormat="1"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topLeftCell="A14" zoomScaleNormal="100" workbookViewId="0">
      <selection activeCell="S3" sqref="S3"/>
    </sheetView>
  </sheetViews>
  <sheetFormatPr defaultRowHeight="12.75" x14ac:dyDescent="0.25"/>
  <cols>
    <col min="1" max="1" width="5.28515625" style="6" customWidth="1"/>
    <col min="2" max="2" width="11.28515625" style="6" customWidth="1"/>
    <col min="3" max="3" width="11.5703125" style="6" customWidth="1"/>
    <col min="4" max="4" width="9.42578125" style="7" customWidth="1"/>
    <col min="5" max="5" width="16.85546875" style="6" customWidth="1"/>
    <col min="6" max="6" width="17" style="6" customWidth="1"/>
    <col min="7" max="7" width="9.140625" style="6" customWidth="1"/>
    <col min="8" max="8" width="12.42578125" style="6" customWidth="1"/>
    <col min="9" max="10" width="10.140625" style="8" bestFit="1" customWidth="1"/>
    <col min="11" max="11" width="6.42578125" style="7" customWidth="1"/>
    <col min="12" max="12" width="9.28515625" style="8" bestFit="1" customWidth="1"/>
    <col min="13" max="13" width="9.140625" style="8" bestFit="1" customWidth="1"/>
    <col min="14" max="14" width="10.140625" style="6" bestFit="1" customWidth="1"/>
    <col min="15" max="15" width="9.140625" style="8" bestFit="1" customWidth="1"/>
    <col min="16" max="16384" width="9.140625" style="9"/>
  </cols>
  <sheetData>
    <row r="1" spans="1:15" s="10" customFormat="1" ht="51" x14ac:dyDescent="0.25">
      <c r="A1" s="10" t="s">
        <v>0</v>
      </c>
      <c r="B1" s="10" t="s">
        <v>1</v>
      </c>
      <c r="C1" s="10" t="s">
        <v>2</v>
      </c>
      <c r="D1" s="10" t="s">
        <v>3</v>
      </c>
      <c r="E1" s="10" t="s">
        <v>4</v>
      </c>
      <c r="F1" s="10" t="s">
        <v>5</v>
      </c>
      <c r="G1" s="10" t="s">
        <v>6</v>
      </c>
      <c r="H1" s="10" t="s">
        <v>7</v>
      </c>
      <c r="I1" s="10" t="s">
        <v>8</v>
      </c>
      <c r="J1" s="11" t="s">
        <v>9</v>
      </c>
      <c r="K1" s="10" t="s">
        <v>10</v>
      </c>
      <c r="L1" s="10" t="s">
        <v>11</v>
      </c>
      <c r="M1" s="10" t="s">
        <v>12</v>
      </c>
      <c r="N1" s="10" t="s">
        <v>14</v>
      </c>
      <c r="O1" s="10" t="s">
        <v>13</v>
      </c>
    </row>
    <row r="2" spans="1:15" ht="89.25" x14ac:dyDescent="0.25">
      <c r="A2" s="1" t="s">
        <v>15</v>
      </c>
      <c r="B2" s="1" t="s">
        <v>16</v>
      </c>
      <c r="C2" s="1" t="s">
        <v>17</v>
      </c>
      <c r="D2" s="2">
        <v>20150859</v>
      </c>
      <c r="E2" s="1" t="s">
        <v>18</v>
      </c>
      <c r="F2" s="1" t="s">
        <v>19</v>
      </c>
      <c r="G2" s="1" t="s">
        <v>20</v>
      </c>
      <c r="H2" s="1" t="s">
        <v>21</v>
      </c>
      <c r="I2" s="4">
        <v>275000</v>
      </c>
      <c r="J2" s="4">
        <v>275000</v>
      </c>
      <c r="K2" s="2">
        <v>2</v>
      </c>
      <c r="L2" s="4">
        <v>75000</v>
      </c>
      <c r="M2" s="4">
        <v>75000</v>
      </c>
      <c r="N2" s="5">
        <v>42676</v>
      </c>
      <c r="O2" s="4">
        <v>200000</v>
      </c>
    </row>
    <row r="3" spans="1:15" ht="191.25" x14ac:dyDescent="0.25">
      <c r="A3" s="1" t="s">
        <v>22</v>
      </c>
      <c r="B3" s="1" t="s">
        <v>23</v>
      </c>
      <c r="C3" s="1" t="s">
        <v>24</v>
      </c>
      <c r="D3" s="2">
        <v>20150939</v>
      </c>
      <c r="E3" s="1" t="s">
        <v>25</v>
      </c>
      <c r="F3" s="1" t="s">
        <v>26</v>
      </c>
      <c r="G3" s="1" t="s">
        <v>20</v>
      </c>
      <c r="H3" s="1" t="s">
        <v>27</v>
      </c>
      <c r="I3" s="4">
        <v>375000</v>
      </c>
      <c r="J3" s="4">
        <v>375000</v>
      </c>
      <c r="K3" s="2">
        <v>1</v>
      </c>
      <c r="L3" s="3">
        <v>0</v>
      </c>
      <c r="M3" s="3">
        <v>0</v>
      </c>
      <c r="N3" s="5">
        <v>42354</v>
      </c>
      <c r="O3" s="4">
        <v>375000</v>
      </c>
    </row>
    <row r="4" spans="1:15" ht="89.25" x14ac:dyDescent="0.25">
      <c r="A4" s="1" t="s">
        <v>15</v>
      </c>
      <c r="B4" s="1" t="s">
        <v>28</v>
      </c>
      <c r="C4" s="1" t="s">
        <v>17</v>
      </c>
      <c r="D4" s="2">
        <v>20150362</v>
      </c>
      <c r="E4" s="1" t="s">
        <v>29</v>
      </c>
      <c r="F4" s="1" t="s">
        <v>30</v>
      </c>
      <c r="G4" s="1" t="s">
        <v>20</v>
      </c>
      <c r="H4" s="1" t="s">
        <v>31</v>
      </c>
      <c r="I4" s="4">
        <v>100000</v>
      </c>
      <c r="J4" s="4">
        <v>100000</v>
      </c>
      <c r="K4" s="2">
        <v>1</v>
      </c>
      <c r="L4" s="4">
        <v>100000</v>
      </c>
      <c r="M4" s="4">
        <v>100000</v>
      </c>
      <c r="N4" s="1"/>
      <c r="O4" s="3">
        <v>0</v>
      </c>
    </row>
    <row r="5" spans="1:15" ht="114.75" x14ac:dyDescent="0.25">
      <c r="A5" s="1" t="s">
        <v>15</v>
      </c>
      <c r="B5" s="1" t="s">
        <v>16</v>
      </c>
      <c r="C5" s="1" t="s">
        <v>17</v>
      </c>
      <c r="D5" s="2">
        <v>20150865</v>
      </c>
      <c r="E5" s="1" t="s">
        <v>32</v>
      </c>
      <c r="F5" s="1" t="s">
        <v>33</v>
      </c>
      <c r="G5" s="1" t="s">
        <v>20</v>
      </c>
      <c r="H5" s="1" t="s">
        <v>34</v>
      </c>
      <c r="I5" s="4">
        <v>350000</v>
      </c>
      <c r="J5" s="4">
        <v>350000</v>
      </c>
      <c r="K5" s="2">
        <v>2</v>
      </c>
      <c r="L5" s="4">
        <v>100000</v>
      </c>
      <c r="M5" s="4">
        <v>100000</v>
      </c>
      <c r="N5" s="5">
        <v>42676</v>
      </c>
      <c r="O5" s="4">
        <v>250000</v>
      </c>
    </row>
    <row r="6" spans="1:15" ht="89.25" x14ac:dyDescent="0.25">
      <c r="A6" s="1" t="s">
        <v>15</v>
      </c>
      <c r="B6" s="1" t="s">
        <v>16</v>
      </c>
      <c r="C6" s="1" t="s">
        <v>17</v>
      </c>
      <c r="D6" s="2">
        <v>20150860</v>
      </c>
      <c r="E6" s="1" t="s">
        <v>35</v>
      </c>
      <c r="F6" s="1" t="s">
        <v>36</v>
      </c>
      <c r="G6" s="1" t="s">
        <v>20</v>
      </c>
      <c r="H6" s="1" t="s">
        <v>37</v>
      </c>
      <c r="I6" s="4">
        <v>475000</v>
      </c>
      <c r="J6" s="4">
        <v>475000</v>
      </c>
      <c r="K6" s="2">
        <v>2</v>
      </c>
      <c r="L6" s="3">
        <v>0</v>
      </c>
      <c r="M6" s="3">
        <v>0</v>
      </c>
      <c r="N6" s="5">
        <v>42354</v>
      </c>
      <c r="O6" s="4">
        <v>225000</v>
      </c>
    </row>
    <row r="7" spans="1:15" ht="89.25" x14ac:dyDescent="0.25">
      <c r="A7" s="1" t="s">
        <v>38</v>
      </c>
      <c r="B7" s="1" t="s">
        <v>39</v>
      </c>
      <c r="C7" s="1" t="s">
        <v>24</v>
      </c>
      <c r="D7" s="2">
        <v>20150426</v>
      </c>
      <c r="E7" s="1" t="s">
        <v>40</v>
      </c>
      <c r="F7" s="1" t="s">
        <v>41</v>
      </c>
      <c r="G7" s="1" t="s">
        <v>42</v>
      </c>
      <c r="H7" s="1" t="s">
        <v>43</v>
      </c>
      <c r="I7" s="4">
        <v>15000000</v>
      </c>
      <c r="J7" s="4">
        <v>15000000</v>
      </c>
      <c r="K7" s="2">
        <v>5</v>
      </c>
      <c r="L7" s="3">
        <v>0</v>
      </c>
      <c r="M7" s="3">
        <v>0</v>
      </c>
      <c r="N7" s="5">
        <v>42354</v>
      </c>
      <c r="O7" s="4">
        <v>3000000</v>
      </c>
    </row>
    <row r="8" spans="1:15" ht="89.25" x14ac:dyDescent="0.25">
      <c r="A8" s="1" t="s">
        <v>22</v>
      </c>
      <c r="B8" s="1" t="s">
        <v>44</v>
      </c>
      <c r="C8" s="1" t="s">
        <v>17</v>
      </c>
      <c r="D8" s="2">
        <v>20150723</v>
      </c>
      <c r="E8" s="1" t="s">
        <v>45</v>
      </c>
      <c r="F8" s="1" t="s">
        <v>46</v>
      </c>
      <c r="G8" s="1" t="s">
        <v>20</v>
      </c>
      <c r="H8" s="1" t="s">
        <v>47</v>
      </c>
      <c r="I8" s="4">
        <v>25000</v>
      </c>
      <c r="J8" s="4">
        <v>25000</v>
      </c>
      <c r="K8" s="2">
        <v>1</v>
      </c>
      <c r="L8" s="4">
        <v>25000</v>
      </c>
      <c r="M8" s="4">
        <v>25000</v>
      </c>
      <c r="N8" s="1"/>
      <c r="O8" s="3">
        <v>0</v>
      </c>
    </row>
    <row r="9" spans="1:15" ht="89.25" x14ac:dyDescent="0.25">
      <c r="A9" s="1" t="s">
        <v>22</v>
      </c>
      <c r="B9" s="1" t="s">
        <v>48</v>
      </c>
      <c r="C9" s="1" t="s">
        <v>17</v>
      </c>
      <c r="D9" s="2">
        <v>20150278</v>
      </c>
      <c r="E9" s="1" t="s">
        <v>49</v>
      </c>
      <c r="F9" s="1" t="s">
        <v>50</v>
      </c>
      <c r="G9" s="1" t="s">
        <v>51</v>
      </c>
      <c r="H9" s="1" t="s">
        <v>52</v>
      </c>
      <c r="I9" s="4">
        <v>1500000</v>
      </c>
      <c r="J9" s="4">
        <v>1500000</v>
      </c>
      <c r="K9" s="2">
        <v>3</v>
      </c>
      <c r="L9" s="4">
        <v>500000</v>
      </c>
      <c r="M9" s="4">
        <v>500000</v>
      </c>
      <c r="N9" s="5">
        <v>42529</v>
      </c>
      <c r="O9" s="4">
        <v>500000</v>
      </c>
    </row>
    <row r="10" spans="1:15" ht="89.25" x14ac:dyDescent="0.25">
      <c r="A10" s="1" t="s">
        <v>22</v>
      </c>
      <c r="B10" s="1" t="s">
        <v>48</v>
      </c>
      <c r="C10" s="1" t="s">
        <v>17</v>
      </c>
      <c r="D10" s="2">
        <v>20150043</v>
      </c>
      <c r="E10" s="1" t="s">
        <v>53</v>
      </c>
      <c r="F10" s="1" t="s">
        <v>54</v>
      </c>
      <c r="G10" s="1" t="s">
        <v>20</v>
      </c>
      <c r="H10" s="1" t="s">
        <v>55</v>
      </c>
      <c r="I10" s="4">
        <v>500000</v>
      </c>
      <c r="J10" s="4">
        <v>500000</v>
      </c>
      <c r="K10" s="2">
        <v>2</v>
      </c>
      <c r="L10" s="4">
        <v>250000</v>
      </c>
      <c r="M10" s="4">
        <v>250000</v>
      </c>
      <c r="N10" s="5">
        <v>42557</v>
      </c>
      <c r="O10" s="4">
        <v>250000</v>
      </c>
    </row>
    <row r="11" spans="1:15" ht="89.25" x14ac:dyDescent="0.25">
      <c r="A11" s="1" t="s">
        <v>22</v>
      </c>
      <c r="B11" s="1" t="s">
        <v>48</v>
      </c>
      <c r="C11" s="1" t="s">
        <v>17</v>
      </c>
      <c r="D11" s="2">
        <v>20141064</v>
      </c>
      <c r="E11" s="1" t="s">
        <v>56</v>
      </c>
      <c r="F11" s="1" t="s">
        <v>57</v>
      </c>
      <c r="G11" s="1" t="s">
        <v>20</v>
      </c>
      <c r="H11" s="1" t="s">
        <v>58</v>
      </c>
      <c r="I11" s="4">
        <v>1250000</v>
      </c>
      <c r="J11" s="4">
        <v>1250000</v>
      </c>
      <c r="K11" s="2">
        <v>3</v>
      </c>
      <c r="L11" s="4">
        <v>450000</v>
      </c>
      <c r="M11" s="4">
        <v>450000</v>
      </c>
      <c r="N11" s="5">
        <v>42557</v>
      </c>
      <c r="O11" s="4">
        <v>450000</v>
      </c>
    </row>
    <row r="12" spans="1:15" ht="89.25" x14ac:dyDescent="0.25">
      <c r="A12" s="1" t="s">
        <v>22</v>
      </c>
      <c r="B12" s="1" t="s">
        <v>48</v>
      </c>
      <c r="C12" s="1" t="s">
        <v>17</v>
      </c>
      <c r="D12" s="2">
        <v>20150240</v>
      </c>
      <c r="E12" s="1" t="s">
        <v>59</v>
      </c>
      <c r="F12" s="1" t="s">
        <v>60</v>
      </c>
      <c r="G12" s="1" t="s">
        <v>61</v>
      </c>
      <c r="H12" s="1" t="s">
        <v>62</v>
      </c>
      <c r="I12" s="4">
        <v>1155355</v>
      </c>
      <c r="J12" s="4">
        <v>1155355</v>
      </c>
      <c r="K12" s="2">
        <v>3</v>
      </c>
      <c r="L12" s="4">
        <v>400000</v>
      </c>
      <c r="M12" s="4">
        <v>400000</v>
      </c>
      <c r="N12" s="5">
        <v>42550</v>
      </c>
      <c r="O12" s="4">
        <v>400000</v>
      </c>
    </row>
    <row r="13" spans="1:15" ht="89.25" x14ac:dyDescent="0.25">
      <c r="A13" s="1" t="s">
        <v>22</v>
      </c>
      <c r="B13" s="1" t="s">
        <v>63</v>
      </c>
      <c r="C13" s="1" t="s">
        <v>17</v>
      </c>
      <c r="D13" s="2">
        <v>20150274</v>
      </c>
      <c r="E13" s="1" t="s">
        <v>64</v>
      </c>
      <c r="F13" s="1" t="s">
        <v>65</v>
      </c>
      <c r="G13" s="1" t="s">
        <v>20</v>
      </c>
      <c r="H13" s="1" t="s">
        <v>52</v>
      </c>
      <c r="I13" s="4">
        <v>1500000</v>
      </c>
      <c r="J13" s="4">
        <v>1500000</v>
      </c>
      <c r="K13" s="2">
        <v>3</v>
      </c>
      <c r="L13" s="4">
        <v>500000</v>
      </c>
      <c r="M13" s="4">
        <v>500000</v>
      </c>
      <c r="N13" s="5">
        <v>42557</v>
      </c>
      <c r="O13" s="4">
        <v>500000</v>
      </c>
    </row>
    <row r="14" spans="1:15" ht="102" x14ac:dyDescent="0.25">
      <c r="A14" s="1" t="s">
        <v>66</v>
      </c>
      <c r="B14" s="1" t="s">
        <v>67</v>
      </c>
      <c r="C14" s="1" t="s">
        <v>24</v>
      </c>
      <c r="D14" s="2">
        <v>20140990</v>
      </c>
      <c r="E14" s="1" t="s">
        <v>68</v>
      </c>
      <c r="F14" s="1" t="s">
        <v>69</v>
      </c>
      <c r="G14" s="1" t="s">
        <v>70</v>
      </c>
      <c r="H14" s="1" t="s">
        <v>71</v>
      </c>
      <c r="I14" s="4">
        <v>3000000</v>
      </c>
      <c r="J14" s="4">
        <v>3000000</v>
      </c>
      <c r="K14" s="2">
        <v>3</v>
      </c>
      <c r="L14" s="4">
        <v>2000000</v>
      </c>
      <c r="M14" s="4">
        <v>1000000</v>
      </c>
      <c r="N14" s="5">
        <v>42711</v>
      </c>
      <c r="O14" s="4">
        <v>1000000</v>
      </c>
    </row>
    <row r="15" spans="1:15" ht="89.25" x14ac:dyDescent="0.25">
      <c r="A15" s="1" t="s">
        <v>22</v>
      </c>
      <c r="B15" s="1" t="s">
        <v>63</v>
      </c>
      <c r="C15" s="1" t="s">
        <v>17</v>
      </c>
      <c r="D15" s="2">
        <v>20150306</v>
      </c>
      <c r="E15" s="1" t="s">
        <v>72</v>
      </c>
      <c r="F15" s="1" t="s">
        <v>73</v>
      </c>
      <c r="G15" s="1" t="s">
        <v>20</v>
      </c>
      <c r="H15" s="1" t="s">
        <v>52</v>
      </c>
      <c r="I15" s="4">
        <v>1500000</v>
      </c>
      <c r="J15" s="4">
        <v>1500000</v>
      </c>
      <c r="K15" s="2">
        <v>3</v>
      </c>
      <c r="L15" s="4">
        <v>500000</v>
      </c>
      <c r="M15" s="4">
        <v>500000</v>
      </c>
      <c r="N15" s="5">
        <v>42557</v>
      </c>
      <c r="O15" s="4">
        <v>500000</v>
      </c>
    </row>
    <row r="16" spans="1:15" ht="89.25" x14ac:dyDescent="0.25">
      <c r="A16" s="1" t="s">
        <v>66</v>
      </c>
      <c r="B16" s="1" t="s">
        <v>74</v>
      </c>
      <c r="C16" s="1" t="s">
        <v>24</v>
      </c>
      <c r="D16" s="2">
        <v>20141006</v>
      </c>
      <c r="E16" s="1" t="s">
        <v>75</v>
      </c>
      <c r="F16" s="1" t="s">
        <v>76</v>
      </c>
      <c r="G16" s="1" t="s">
        <v>77</v>
      </c>
      <c r="H16" s="1" t="s">
        <v>78</v>
      </c>
      <c r="I16" s="4">
        <v>500000</v>
      </c>
      <c r="J16" s="4">
        <v>500000</v>
      </c>
      <c r="K16" s="2">
        <v>1</v>
      </c>
      <c r="L16" s="4">
        <v>500000</v>
      </c>
      <c r="M16" s="4">
        <v>500000</v>
      </c>
      <c r="N16" s="1"/>
      <c r="O16" s="3">
        <v>0</v>
      </c>
    </row>
    <row r="17" spans="1:15" ht="89.25" x14ac:dyDescent="0.25">
      <c r="A17" s="1" t="s">
        <v>66</v>
      </c>
      <c r="B17" s="1" t="s">
        <v>74</v>
      </c>
      <c r="C17" s="1" t="s">
        <v>24</v>
      </c>
      <c r="D17" s="2">
        <v>20141005</v>
      </c>
      <c r="E17" s="1" t="s">
        <v>79</v>
      </c>
      <c r="F17" s="1" t="s">
        <v>80</v>
      </c>
      <c r="G17" s="1" t="s">
        <v>77</v>
      </c>
      <c r="H17" s="1" t="s">
        <v>78</v>
      </c>
      <c r="I17" s="4">
        <v>500000</v>
      </c>
      <c r="J17" s="4">
        <v>500000</v>
      </c>
      <c r="K17" s="2">
        <v>2</v>
      </c>
      <c r="L17" s="4">
        <v>500000</v>
      </c>
      <c r="M17" s="4">
        <v>250000</v>
      </c>
      <c r="N17" s="1"/>
      <c r="O17" s="3">
        <v>0</v>
      </c>
    </row>
    <row r="18" spans="1:15" ht="89.25" x14ac:dyDescent="0.25">
      <c r="A18" s="1" t="s">
        <v>22</v>
      </c>
      <c r="B18" s="1" t="s">
        <v>81</v>
      </c>
      <c r="C18" s="1" t="s">
        <v>17</v>
      </c>
      <c r="D18" s="2">
        <v>20140720</v>
      </c>
      <c r="E18" s="1" t="s">
        <v>68</v>
      </c>
      <c r="F18" s="1" t="s">
        <v>69</v>
      </c>
      <c r="G18" s="1" t="s">
        <v>70</v>
      </c>
      <c r="H18" s="1" t="s">
        <v>82</v>
      </c>
      <c r="I18" s="4">
        <v>50000</v>
      </c>
      <c r="J18" s="4">
        <v>50000</v>
      </c>
      <c r="K18" s="2">
        <v>1</v>
      </c>
      <c r="L18" s="4">
        <v>50000</v>
      </c>
      <c r="M18" s="4">
        <v>50000</v>
      </c>
      <c r="N18" s="1"/>
      <c r="O18" s="3">
        <v>0</v>
      </c>
    </row>
    <row r="19" spans="1:15" ht="89.25" x14ac:dyDescent="0.25">
      <c r="A19" s="1" t="s">
        <v>38</v>
      </c>
      <c r="B19" s="1" t="s">
        <v>83</v>
      </c>
      <c r="C19" s="1" t="s">
        <v>17</v>
      </c>
      <c r="D19" s="2">
        <v>20120848</v>
      </c>
      <c r="E19" s="1" t="s">
        <v>84</v>
      </c>
      <c r="F19" s="1" t="s">
        <v>85</v>
      </c>
      <c r="G19" s="1" t="s">
        <v>42</v>
      </c>
      <c r="H19" s="1" t="s">
        <v>86</v>
      </c>
      <c r="I19" s="4">
        <v>1000000</v>
      </c>
      <c r="J19" s="4">
        <v>1000000</v>
      </c>
      <c r="K19" s="2">
        <v>1</v>
      </c>
      <c r="L19" s="4">
        <v>1000000</v>
      </c>
      <c r="M19" s="4">
        <v>1000000</v>
      </c>
      <c r="N19" s="1"/>
      <c r="O19" s="3">
        <v>0</v>
      </c>
    </row>
    <row r="20" spans="1:15" ht="89.25" x14ac:dyDescent="0.25">
      <c r="A20" s="1" t="s">
        <v>38</v>
      </c>
      <c r="B20" s="1" t="s">
        <v>87</v>
      </c>
      <c r="C20" s="1" t="s">
        <v>17</v>
      </c>
      <c r="D20" s="2">
        <v>20130995</v>
      </c>
      <c r="E20" s="1" t="s">
        <v>88</v>
      </c>
      <c r="F20" s="1" t="s">
        <v>89</v>
      </c>
      <c r="G20" s="1" t="s">
        <v>20</v>
      </c>
      <c r="H20" s="1" t="s">
        <v>90</v>
      </c>
      <c r="I20" s="4">
        <v>150000</v>
      </c>
      <c r="J20" s="4">
        <v>150000</v>
      </c>
      <c r="K20" s="2">
        <v>1</v>
      </c>
      <c r="L20" s="4">
        <v>150000</v>
      </c>
      <c r="M20" s="4">
        <v>150000</v>
      </c>
      <c r="N20" s="1"/>
      <c r="O20" s="3">
        <v>0</v>
      </c>
    </row>
    <row r="21" spans="1:15" x14ac:dyDescent="0.25">
      <c r="I21" s="12">
        <f>SUM(I2:I20)</f>
        <v>29205355</v>
      </c>
      <c r="J21" s="12">
        <f>SUM(J2:J20)</f>
        <v>29205355</v>
      </c>
      <c r="L21" s="12">
        <f>SUM(L2:L20)</f>
        <v>7100000</v>
      </c>
      <c r="M21" s="12">
        <f>SUM(M2:M20)</f>
        <v>5850000</v>
      </c>
      <c r="O21" s="12">
        <f>SUM(O2:O20)</f>
        <v>7650000</v>
      </c>
    </row>
  </sheetData>
  <printOptions gridLines="1"/>
  <pageMargins left="0.45" right="0.45" top="0.5" bottom="0.5" header="0.3" footer="0.3"/>
  <pageSetup paperSize="5" orientation="landscape" r:id="rId1"/>
  <headerFooter>
    <oddFooter>&amp;L&amp;8&amp;Z&amp;F&amp;A&amp;R&amp;8&amp;P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GIFTS Export</vt:lpstr>
      <vt:lpstr>'GIFTS Export'!Print_Area</vt:lpstr>
      <vt:lpstr>'GIFTS Export'!Print_Titles</vt:lpstr>
    </vt:vector>
  </TitlesOfParts>
  <Company>Bradley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Krebs</dc:creator>
  <cp:lastModifiedBy>Renee Krebs</cp:lastModifiedBy>
  <cp:lastPrinted>2015-12-09T16:09:15Z</cp:lastPrinted>
  <dcterms:created xsi:type="dcterms:W3CDTF">2015-12-09T16:01:21Z</dcterms:created>
  <dcterms:modified xsi:type="dcterms:W3CDTF">2015-12-09T16:42:40Z</dcterms:modified>
</cp:coreProperties>
</file>