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0" i="1"/>
  <c r="J23" l="1"/>
  <c r="H23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<sst xmlns="http://schemas.openxmlformats.org/spreadsheetml/2006/main" count="73" uniqueCount="55">
  <si>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</si>
  <si>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</si>
  <si>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</si>
  <si>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</si>
  <si>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</si>
  <si>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</si>
  <si>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</si>
  <si>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</si>
  <si>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</si>
  <si>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</si>
  <si>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</si>
  <si>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</si>
  <si>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</si>
  <si>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</si>
  <si>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</si>
  <si>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</si>
  <si>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</si>
  <si>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</si>
  <si>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</si>
  <si>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</si>
  <si>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</si>
  <si>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</si>
  <si>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</si>
  <si>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</si>
  <si>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</si>
  <si>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</si>
  <si>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</si>
  <si>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</si>
  <si>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</si>
  <si>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</si>
  <si>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</si>
  <si>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</si>
  <si>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</si>
  <si>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</si>
  <si>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</si>
  <si>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</si>
  <si>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</si>
  <si>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</si>
  <si>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</si>
  <si>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</si>
  <si>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</si>
  <si>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</si>
  <si>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</si>
  <si>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</si>
  <si>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</si>
  <si>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</si>
  <si>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</si>
  <si>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</si>
  <si>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</si>
  <si>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</si>
  <si>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</si>
  <si>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</si>
  <si>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</si>
  <si>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>Comes from budget worksheet (&amp;/or Gifts searchin Payments tab)</t>
  </si>
  <si>
    <t xml:space="preserve">     Actual Year to Date rate of return (11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</si>
</sst>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zoomScale="87" zoomScaleNormal="87" workbookViewId="0">
      <selection activeCell="E1" sqref="E1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39752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39751490</v>
      </c>
      <c r="E6" s="19"/>
      <c r="F6" s="20">
        <v>39751490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5500000</v>
      </c>
      <c r="E8" s="5"/>
      <c r="F8" s="20">
        <v>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45251490</v>
      </c>
      <c r="E9" s="5"/>
      <c r="F9" s="25">
        <f>SUM(F6:F8)</f>
        <v>39751490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0.99378725000000001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31536615</v>
      </c>
      <c r="E18" s="5"/>
      <c r="F18" s="20">
        <v>31536615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17410428</v>
      </c>
      <c r="E20" s="19"/>
      <c r="F20" s="20">
        <v>9913428</v>
      </c>
      <c r="G20" s="19"/>
      <c r="H20" s="20">
        <f>13497000-3000000-1000000-2000000</f>
        <v>7497000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17410428</v>
      </c>
      <c r="E22" s="19"/>
      <c r="F22" s="33">
        <f>SUM(F20:F21)</f>
        <v>9913428</v>
      </c>
      <c r="G22" s="5"/>
      <c r="H22" s="33">
        <f>SUM(H20:H21)</f>
        <v>7497000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5500000</v>
      </c>
      <c r="E23" s="5"/>
      <c r="F23" s="20">
        <v>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54447043</v>
      </c>
      <c r="E24" s="5"/>
      <c r="F24" s="25">
        <f>SUM(F18+F22+F23)</f>
        <v>41450043</v>
      </c>
      <c r="G24" s="23"/>
      <c r="H24" s="25">
        <f>SUM(H22+H23)</f>
        <v>12247000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1.036251075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17410428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0.51614490324477591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0.67919643580022293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/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2008-12-01T15:36:25Z</cp:lastPrinted>
  <dcterms:created xsi:type="dcterms:W3CDTF">2007-07-05T17:08:59Z</dcterms:created>
  <dcterms:modified xsi:type="dcterms:W3CDTF">2008-12-01T15:36:26Z</dcterms:modified>
</cp:coreProperties>
</file>